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500" yWindow="0" windowWidth="27820" windowHeight="19980" tabRatio="535"/>
  </bookViews>
  <sheets>
    <sheet name="Raw Engine Data" sheetId="3" r:id="rId1"/>
    <sheet name="Chart - pressure vs crank angle" sheetId="5" r:id="rId2"/>
    <sheet name="Equations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05" i="3" l="1"/>
  <c r="D2205" i="3"/>
  <c r="C2204" i="3"/>
  <c r="D2204" i="3"/>
  <c r="C2203" i="3"/>
  <c r="D2203" i="3"/>
  <c r="C2202" i="3"/>
  <c r="D2202" i="3"/>
  <c r="C2201" i="3"/>
  <c r="D2201" i="3"/>
  <c r="C2200" i="3"/>
  <c r="D2200" i="3"/>
  <c r="C2199" i="3"/>
  <c r="D2199" i="3"/>
  <c r="C2198" i="3"/>
  <c r="D2198" i="3"/>
  <c r="C2197" i="3"/>
  <c r="D2197" i="3"/>
  <c r="C2196" i="3"/>
  <c r="D2196" i="3"/>
  <c r="C2195" i="3"/>
  <c r="D2195" i="3"/>
  <c r="C2194" i="3"/>
  <c r="D2194" i="3"/>
  <c r="C2193" i="3"/>
  <c r="D2193" i="3"/>
  <c r="C2192" i="3"/>
  <c r="D2192" i="3"/>
  <c r="C2191" i="3"/>
  <c r="D2191" i="3"/>
  <c r="C2190" i="3"/>
  <c r="D2190" i="3"/>
  <c r="C2189" i="3"/>
  <c r="D2189" i="3"/>
  <c r="C2188" i="3"/>
  <c r="D2188" i="3"/>
  <c r="C2187" i="3"/>
  <c r="D2187" i="3"/>
  <c r="C2186" i="3"/>
  <c r="D2186" i="3"/>
  <c r="C2185" i="3"/>
  <c r="D2185" i="3"/>
  <c r="C2184" i="3"/>
  <c r="D2184" i="3"/>
  <c r="C2183" i="3"/>
  <c r="D2183" i="3"/>
  <c r="C2182" i="3"/>
  <c r="D2182" i="3"/>
  <c r="C2181" i="3"/>
  <c r="D2181" i="3"/>
  <c r="C2180" i="3"/>
  <c r="D2180" i="3"/>
  <c r="C2179" i="3"/>
  <c r="D2179" i="3"/>
  <c r="C2178" i="3"/>
  <c r="D2178" i="3"/>
  <c r="C2177" i="3"/>
  <c r="D2177" i="3"/>
  <c r="C2176" i="3"/>
  <c r="D2176" i="3"/>
  <c r="C2175" i="3"/>
  <c r="D2175" i="3"/>
  <c r="C2174" i="3"/>
  <c r="D2174" i="3"/>
  <c r="C2173" i="3"/>
  <c r="D2173" i="3"/>
  <c r="C2172" i="3"/>
  <c r="D2172" i="3"/>
  <c r="C2171" i="3"/>
  <c r="D2171" i="3"/>
  <c r="C2170" i="3"/>
  <c r="D2170" i="3"/>
  <c r="C2169" i="3"/>
  <c r="D2169" i="3"/>
  <c r="C2168" i="3"/>
  <c r="D2168" i="3"/>
  <c r="C2167" i="3"/>
  <c r="D2167" i="3"/>
  <c r="C2166" i="3"/>
  <c r="D2166" i="3"/>
  <c r="C2165" i="3"/>
  <c r="D2165" i="3"/>
  <c r="C2164" i="3"/>
  <c r="D2164" i="3"/>
  <c r="C2163" i="3"/>
  <c r="D2163" i="3"/>
  <c r="C2162" i="3"/>
  <c r="D2162" i="3"/>
  <c r="C2161" i="3"/>
  <c r="D2161" i="3"/>
  <c r="C2160" i="3"/>
  <c r="D2160" i="3"/>
  <c r="C2159" i="3"/>
  <c r="D2159" i="3"/>
  <c r="C2158" i="3"/>
  <c r="D2158" i="3"/>
  <c r="C2157" i="3"/>
  <c r="D2157" i="3"/>
  <c r="C2156" i="3"/>
  <c r="D2156" i="3"/>
  <c r="C2155" i="3"/>
  <c r="D2155" i="3"/>
  <c r="C2154" i="3"/>
  <c r="D2154" i="3"/>
  <c r="C2153" i="3"/>
  <c r="D2153" i="3"/>
  <c r="C2152" i="3"/>
  <c r="D2152" i="3"/>
  <c r="C2151" i="3"/>
  <c r="D2151" i="3"/>
  <c r="C2150" i="3"/>
  <c r="D2150" i="3"/>
  <c r="C2149" i="3"/>
  <c r="D2149" i="3"/>
  <c r="C2148" i="3"/>
  <c r="D2148" i="3"/>
  <c r="C2147" i="3"/>
  <c r="D2147" i="3"/>
  <c r="C2146" i="3"/>
  <c r="D2146" i="3"/>
  <c r="C2145" i="3"/>
  <c r="D2145" i="3"/>
  <c r="C2144" i="3"/>
  <c r="D2144" i="3"/>
  <c r="C2143" i="3"/>
  <c r="D2143" i="3"/>
  <c r="C2142" i="3"/>
  <c r="D2142" i="3"/>
  <c r="C2141" i="3"/>
  <c r="D2141" i="3"/>
  <c r="C2140" i="3"/>
  <c r="D2140" i="3"/>
  <c r="C2139" i="3"/>
  <c r="D2139" i="3"/>
  <c r="C2138" i="3"/>
  <c r="D2138" i="3"/>
  <c r="C2137" i="3"/>
  <c r="D2137" i="3"/>
  <c r="C2136" i="3"/>
  <c r="D2136" i="3"/>
  <c r="C2135" i="3"/>
  <c r="D2135" i="3"/>
  <c r="C2134" i="3"/>
  <c r="D2134" i="3"/>
  <c r="C2133" i="3"/>
  <c r="D2133" i="3"/>
  <c r="C2132" i="3"/>
  <c r="D2132" i="3"/>
  <c r="C2131" i="3"/>
  <c r="D2131" i="3"/>
  <c r="C2130" i="3"/>
  <c r="D2130" i="3"/>
  <c r="C2129" i="3"/>
  <c r="D2129" i="3"/>
  <c r="C2128" i="3"/>
  <c r="D2128" i="3"/>
  <c r="C2127" i="3"/>
  <c r="D2127" i="3"/>
  <c r="C2126" i="3"/>
  <c r="D2126" i="3"/>
  <c r="C2125" i="3"/>
  <c r="D2125" i="3"/>
  <c r="C2124" i="3"/>
  <c r="D2124" i="3"/>
  <c r="C2123" i="3"/>
  <c r="D2123" i="3"/>
  <c r="C2122" i="3"/>
  <c r="D2122" i="3"/>
  <c r="C2121" i="3"/>
  <c r="D2121" i="3"/>
  <c r="C2120" i="3"/>
  <c r="D2120" i="3"/>
  <c r="C2119" i="3"/>
  <c r="D2119" i="3"/>
  <c r="C2118" i="3"/>
  <c r="D2118" i="3"/>
  <c r="C2117" i="3"/>
  <c r="D2117" i="3"/>
  <c r="C2116" i="3"/>
  <c r="D2116" i="3"/>
  <c r="C2115" i="3"/>
  <c r="D2115" i="3"/>
  <c r="C2114" i="3"/>
  <c r="D2114" i="3"/>
  <c r="C2113" i="3"/>
  <c r="D2113" i="3"/>
  <c r="C2112" i="3"/>
  <c r="D2112" i="3"/>
  <c r="C2111" i="3"/>
  <c r="D2111" i="3"/>
  <c r="C2110" i="3"/>
  <c r="D2110" i="3"/>
  <c r="C2109" i="3"/>
  <c r="D2109" i="3"/>
  <c r="C2108" i="3"/>
  <c r="D2108" i="3"/>
  <c r="C2107" i="3"/>
  <c r="D2107" i="3"/>
  <c r="C2106" i="3"/>
  <c r="D2106" i="3"/>
  <c r="C2105" i="3"/>
  <c r="D2105" i="3"/>
  <c r="C2104" i="3"/>
  <c r="D2104" i="3"/>
  <c r="C2103" i="3"/>
  <c r="D2103" i="3"/>
  <c r="C2102" i="3"/>
  <c r="D2102" i="3"/>
  <c r="C2101" i="3"/>
  <c r="D2101" i="3"/>
  <c r="C2100" i="3"/>
  <c r="D2100" i="3"/>
  <c r="C2099" i="3"/>
  <c r="D2099" i="3"/>
  <c r="C2098" i="3"/>
  <c r="D2098" i="3"/>
  <c r="C2097" i="3"/>
  <c r="D2097" i="3"/>
  <c r="C2096" i="3"/>
  <c r="D2096" i="3"/>
  <c r="C2095" i="3"/>
  <c r="D2095" i="3"/>
  <c r="C2094" i="3"/>
  <c r="D2094" i="3"/>
  <c r="C2093" i="3"/>
  <c r="D2093" i="3"/>
  <c r="C2092" i="3"/>
  <c r="D2092" i="3"/>
  <c r="C2091" i="3"/>
  <c r="D2091" i="3"/>
  <c r="C2090" i="3"/>
  <c r="D2090" i="3"/>
  <c r="C2089" i="3"/>
  <c r="D2089" i="3"/>
  <c r="C2088" i="3"/>
  <c r="D2088" i="3"/>
  <c r="C2087" i="3"/>
  <c r="D2087" i="3"/>
  <c r="C2086" i="3"/>
  <c r="D2086" i="3"/>
  <c r="C2085" i="3"/>
  <c r="D2085" i="3"/>
  <c r="C2084" i="3"/>
  <c r="D2084" i="3"/>
  <c r="C2083" i="3"/>
  <c r="D2083" i="3"/>
  <c r="C2082" i="3"/>
  <c r="D2082" i="3"/>
  <c r="C2081" i="3"/>
  <c r="D2081" i="3"/>
  <c r="C2080" i="3"/>
  <c r="D2080" i="3"/>
  <c r="C2079" i="3"/>
  <c r="D2079" i="3"/>
  <c r="C2078" i="3"/>
  <c r="D2078" i="3"/>
  <c r="C2077" i="3"/>
  <c r="D2077" i="3"/>
  <c r="C2076" i="3"/>
  <c r="D2076" i="3"/>
  <c r="C2075" i="3"/>
  <c r="D2075" i="3"/>
  <c r="C2074" i="3"/>
  <c r="D2074" i="3"/>
  <c r="C2073" i="3"/>
  <c r="D2073" i="3"/>
  <c r="C2072" i="3"/>
  <c r="D2072" i="3"/>
  <c r="C2071" i="3"/>
  <c r="D2071" i="3"/>
  <c r="C2070" i="3"/>
  <c r="D2070" i="3"/>
  <c r="C2069" i="3"/>
  <c r="D2069" i="3"/>
  <c r="C2068" i="3"/>
  <c r="D2068" i="3"/>
  <c r="C2067" i="3"/>
  <c r="D2067" i="3"/>
  <c r="C2066" i="3"/>
  <c r="D2066" i="3"/>
  <c r="C2065" i="3"/>
  <c r="D2065" i="3"/>
  <c r="C2064" i="3"/>
  <c r="D2064" i="3"/>
  <c r="C2063" i="3"/>
  <c r="D2063" i="3"/>
  <c r="C2062" i="3"/>
  <c r="D2062" i="3"/>
  <c r="C2061" i="3"/>
  <c r="D2061" i="3"/>
  <c r="C2060" i="3"/>
  <c r="D2060" i="3"/>
  <c r="C2059" i="3"/>
  <c r="D2059" i="3"/>
  <c r="C2058" i="3"/>
  <c r="D2058" i="3"/>
  <c r="C2057" i="3"/>
  <c r="D2057" i="3"/>
  <c r="C2056" i="3"/>
  <c r="D2056" i="3"/>
  <c r="C2055" i="3"/>
  <c r="D2055" i="3"/>
  <c r="C2054" i="3"/>
  <c r="D2054" i="3"/>
  <c r="C2053" i="3"/>
  <c r="D2053" i="3"/>
  <c r="C2052" i="3"/>
  <c r="D2052" i="3"/>
  <c r="C2051" i="3"/>
  <c r="D2051" i="3"/>
  <c r="C2050" i="3"/>
  <c r="D2050" i="3"/>
  <c r="C2049" i="3"/>
  <c r="D2049" i="3"/>
  <c r="C2048" i="3"/>
  <c r="D2048" i="3"/>
  <c r="C2047" i="3"/>
  <c r="D2047" i="3"/>
  <c r="C2046" i="3"/>
  <c r="D2046" i="3"/>
  <c r="C2045" i="3"/>
  <c r="D2045" i="3"/>
  <c r="C2044" i="3"/>
  <c r="D2044" i="3"/>
  <c r="C2043" i="3"/>
  <c r="D2043" i="3"/>
  <c r="C2042" i="3"/>
  <c r="D2042" i="3"/>
  <c r="C2041" i="3"/>
  <c r="D2041" i="3"/>
  <c r="C2040" i="3"/>
  <c r="D2040" i="3"/>
  <c r="C2039" i="3"/>
  <c r="D2039" i="3"/>
  <c r="C2038" i="3"/>
  <c r="D2038" i="3"/>
  <c r="C2037" i="3"/>
  <c r="D2037" i="3"/>
  <c r="C2036" i="3"/>
  <c r="D2036" i="3"/>
  <c r="C2035" i="3"/>
  <c r="D2035" i="3"/>
  <c r="C2034" i="3"/>
  <c r="D2034" i="3"/>
  <c r="C2033" i="3"/>
  <c r="D2033" i="3"/>
  <c r="C2032" i="3"/>
  <c r="D2032" i="3"/>
  <c r="C2031" i="3"/>
  <c r="D2031" i="3"/>
  <c r="C2030" i="3"/>
  <c r="D2030" i="3"/>
  <c r="C2029" i="3"/>
  <c r="D2029" i="3"/>
  <c r="C2028" i="3"/>
  <c r="D2028" i="3"/>
  <c r="C2027" i="3"/>
  <c r="D2027" i="3"/>
  <c r="C2026" i="3"/>
  <c r="D2026" i="3"/>
  <c r="C2025" i="3"/>
  <c r="D2025" i="3"/>
  <c r="C2024" i="3"/>
  <c r="D2024" i="3"/>
  <c r="C2023" i="3"/>
  <c r="D2023" i="3"/>
  <c r="C2022" i="3"/>
  <c r="D2022" i="3"/>
  <c r="C2021" i="3"/>
  <c r="D2021" i="3"/>
  <c r="C2020" i="3"/>
  <c r="D2020" i="3"/>
  <c r="C2019" i="3"/>
  <c r="D2019" i="3"/>
  <c r="C2018" i="3"/>
  <c r="D2018" i="3"/>
  <c r="C2017" i="3"/>
  <c r="D2017" i="3"/>
  <c r="C2016" i="3"/>
  <c r="D2016" i="3"/>
  <c r="C2015" i="3"/>
  <c r="D2015" i="3"/>
  <c r="C2014" i="3"/>
  <c r="D2014" i="3"/>
  <c r="C2013" i="3"/>
  <c r="D2013" i="3"/>
  <c r="C2012" i="3"/>
  <c r="D2012" i="3"/>
  <c r="C2011" i="3"/>
  <c r="D2011" i="3"/>
  <c r="C2010" i="3"/>
  <c r="D2010" i="3"/>
  <c r="C2009" i="3"/>
  <c r="D2009" i="3"/>
  <c r="C2008" i="3"/>
  <c r="D2008" i="3"/>
  <c r="C2007" i="3"/>
  <c r="D2007" i="3"/>
  <c r="C2006" i="3"/>
  <c r="D2006" i="3"/>
  <c r="C2005" i="3"/>
  <c r="D2005" i="3"/>
  <c r="C2004" i="3"/>
  <c r="D2004" i="3"/>
  <c r="C2003" i="3"/>
  <c r="D2003" i="3"/>
  <c r="C2002" i="3"/>
  <c r="D2002" i="3"/>
  <c r="C2001" i="3"/>
  <c r="D2001" i="3"/>
  <c r="C2000" i="3"/>
  <c r="D2000" i="3"/>
  <c r="C1999" i="3"/>
  <c r="D1999" i="3"/>
  <c r="C1998" i="3"/>
  <c r="D1998" i="3"/>
  <c r="C1997" i="3"/>
  <c r="D1997" i="3"/>
  <c r="C1996" i="3"/>
  <c r="D1996" i="3"/>
  <c r="C1995" i="3"/>
  <c r="D1995" i="3"/>
  <c r="C1994" i="3"/>
  <c r="D1994" i="3"/>
  <c r="C1993" i="3"/>
  <c r="D1993" i="3"/>
  <c r="C1992" i="3"/>
  <c r="D1992" i="3"/>
  <c r="C1991" i="3"/>
  <c r="D1991" i="3"/>
  <c r="C1990" i="3"/>
  <c r="D1990" i="3"/>
  <c r="C1989" i="3"/>
  <c r="D1989" i="3"/>
  <c r="C1988" i="3"/>
  <c r="D1988" i="3"/>
  <c r="C1987" i="3"/>
  <c r="D1987" i="3"/>
  <c r="C1986" i="3"/>
  <c r="D1986" i="3"/>
  <c r="C1985" i="3"/>
  <c r="D1985" i="3"/>
  <c r="C1984" i="3"/>
  <c r="D1984" i="3"/>
  <c r="C1983" i="3"/>
  <c r="D1983" i="3"/>
  <c r="C1982" i="3"/>
  <c r="D1982" i="3"/>
  <c r="C1981" i="3"/>
  <c r="D1981" i="3"/>
  <c r="C1980" i="3"/>
  <c r="D1980" i="3"/>
  <c r="C1979" i="3"/>
  <c r="D1979" i="3"/>
  <c r="C1978" i="3"/>
  <c r="D1978" i="3"/>
  <c r="C1977" i="3"/>
  <c r="D1977" i="3"/>
  <c r="C1976" i="3"/>
  <c r="D1976" i="3"/>
  <c r="C1975" i="3"/>
  <c r="D1975" i="3"/>
  <c r="C1974" i="3"/>
  <c r="D1974" i="3"/>
  <c r="C1973" i="3"/>
  <c r="D1973" i="3"/>
  <c r="C1972" i="3"/>
  <c r="D1972" i="3"/>
  <c r="C1971" i="3"/>
  <c r="D1971" i="3"/>
  <c r="C1970" i="3"/>
  <c r="D1970" i="3"/>
  <c r="C1969" i="3"/>
  <c r="D1969" i="3"/>
  <c r="C1968" i="3"/>
  <c r="D1968" i="3"/>
  <c r="C1967" i="3"/>
  <c r="D1967" i="3"/>
  <c r="C1966" i="3"/>
  <c r="D1966" i="3"/>
  <c r="C1965" i="3"/>
  <c r="D1965" i="3"/>
  <c r="C1964" i="3"/>
  <c r="D1964" i="3"/>
  <c r="C1963" i="3"/>
  <c r="D1963" i="3"/>
  <c r="C1962" i="3"/>
  <c r="D1962" i="3"/>
  <c r="C1961" i="3"/>
  <c r="D1961" i="3"/>
  <c r="C1960" i="3"/>
  <c r="D1960" i="3"/>
  <c r="C1959" i="3"/>
  <c r="D1959" i="3"/>
  <c r="C1958" i="3"/>
  <c r="D1958" i="3"/>
  <c r="C1957" i="3"/>
  <c r="D1957" i="3"/>
  <c r="C1956" i="3"/>
  <c r="D1956" i="3"/>
  <c r="C1955" i="3"/>
  <c r="D1955" i="3"/>
  <c r="C1954" i="3"/>
  <c r="D1954" i="3"/>
  <c r="C1953" i="3"/>
  <c r="D1953" i="3"/>
  <c r="C1952" i="3"/>
  <c r="D1952" i="3"/>
  <c r="C1951" i="3"/>
  <c r="D1951" i="3"/>
  <c r="C1950" i="3"/>
  <c r="D1950" i="3"/>
  <c r="C1949" i="3"/>
  <c r="D1949" i="3"/>
  <c r="C1948" i="3"/>
  <c r="D1948" i="3"/>
  <c r="C1947" i="3"/>
  <c r="D1947" i="3"/>
  <c r="C1946" i="3"/>
  <c r="D1946" i="3"/>
  <c r="C1945" i="3"/>
  <c r="D1945" i="3"/>
  <c r="C1944" i="3"/>
  <c r="D1944" i="3"/>
  <c r="C1943" i="3"/>
  <c r="D1943" i="3"/>
  <c r="C1942" i="3"/>
  <c r="D1942" i="3"/>
  <c r="C1941" i="3"/>
  <c r="D1941" i="3"/>
  <c r="C1940" i="3"/>
  <c r="D1940" i="3"/>
  <c r="C1939" i="3"/>
  <c r="D1939" i="3"/>
  <c r="C1938" i="3"/>
  <c r="D1938" i="3"/>
  <c r="C1937" i="3"/>
  <c r="D1937" i="3"/>
  <c r="C1936" i="3"/>
  <c r="D1936" i="3"/>
  <c r="C1935" i="3"/>
  <c r="D1935" i="3"/>
  <c r="C1934" i="3"/>
  <c r="D1934" i="3"/>
  <c r="C1933" i="3"/>
  <c r="D1933" i="3"/>
  <c r="C1932" i="3"/>
  <c r="D1932" i="3"/>
  <c r="C1931" i="3"/>
  <c r="D1931" i="3"/>
  <c r="C1930" i="3"/>
  <c r="D1930" i="3"/>
  <c r="C1929" i="3"/>
  <c r="D1929" i="3"/>
  <c r="C1928" i="3"/>
  <c r="D1928" i="3"/>
  <c r="C1927" i="3"/>
  <c r="D1927" i="3"/>
  <c r="C1926" i="3"/>
  <c r="D1926" i="3"/>
  <c r="C1925" i="3"/>
  <c r="D1925" i="3"/>
  <c r="C1924" i="3"/>
  <c r="D1924" i="3"/>
  <c r="C1923" i="3"/>
  <c r="D1923" i="3"/>
  <c r="C1922" i="3"/>
  <c r="D1922" i="3"/>
  <c r="C1921" i="3"/>
  <c r="D1921" i="3"/>
  <c r="C1920" i="3"/>
  <c r="D1920" i="3"/>
  <c r="C1919" i="3"/>
  <c r="D1919" i="3"/>
  <c r="C1918" i="3"/>
  <c r="D1918" i="3"/>
  <c r="C1917" i="3"/>
  <c r="D1917" i="3"/>
  <c r="C1916" i="3"/>
  <c r="D1916" i="3"/>
  <c r="C1915" i="3"/>
  <c r="D1915" i="3"/>
  <c r="C1914" i="3"/>
  <c r="D1914" i="3"/>
  <c r="C1913" i="3"/>
  <c r="D1913" i="3"/>
  <c r="C1912" i="3"/>
  <c r="D1912" i="3"/>
  <c r="C1911" i="3"/>
  <c r="D1911" i="3"/>
  <c r="C1910" i="3"/>
  <c r="D1910" i="3"/>
  <c r="C1909" i="3"/>
  <c r="D1909" i="3"/>
  <c r="C1908" i="3"/>
  <c r="D1908" i="3"/>
  <c r="C1907" i="3"/>
  <c r="D1907" i="3"/>
  <c r="C1906" i="3"/>
  <c r="D1906" i="3"/>
  <c r="C1905" i="3"/>
  <c r="D1905" i="3"/>
  <c r="C1904" i="3"/>
  <c r="D1904" i="3"/>
  <c r="C1903" i="3"/>
  <c r="D1903" i="3"/>
  <c r="C1902" i="3"/>
  <c r="D1902" i="3"/>
  <c r="C1901" i="3"/>
  <c r="D1901" i="3"/>
  <c r="C1900" i="3"/>
  <c r="D1900" i="3"/>
  <c r="C1899" i="3"/>
  <c r="D1899" i="3"/>
  <c r="C1898" i="3"/>
  <c r="D1898" i="3"/>
  <c r="C1897" i="3"/>
  <c r="D1897" i="3"/>
  <c r="C1896" i="3"/>
  <c r="D1896" i="3"/>
  <c r="C1895" i="3"/>
  <c r="D1895" i="3"/>
  <c r="C1894" i="3"/>
  <c r="D1894" i="3"/>
  <c r="C1893" i="3"/>
  <c r="D1893" i="3"/>
  <c r="C1892" i="3"/>
  <c r="D1892" i="3"/>
  <c r="C1891" i="3"/>
  <c r="D1891" i="3"/>
  <c r="C1890" i="3"/>
  <c r="D1890" i="3"/>
  <c r="C1889" i="3"/>
  <c r="D1889" i="3"/>
  <c r="C1888" i="3"/>
  <c r="D1888" i="3"/>
  <c r="C1887" i="3"/>
  <c r="D1887" i="3"/>
  <c r="C1886" i="3"/>
  <c r="D1886" i="3"/>
  <c r="C1885" i="3"/>
  <c r="D1885" i="3"/>
  <c r="C1884" i="3"/>
  <c r="D1884" i="3"/>
  <c r="C1883" i="3"/>
  <c r="D1883" i="3"/>
  <c r="C1882" i="3"/>
  <c r="D1882" i="3"/>
  <c r="C1881" i="3"/>
  <c r="D1881" i="3"/>
  <c r="C1880" i="3"/>
  <c r="D1880" i="3"/>
  <c r="C1879" i="3"/>
  <c r="D1879" i="3"/>
  <c r="C1878" i="3"/>
  <c r="D1878" i="3"/>
  <c r="C1877" i="3"/>
  <c r="D1877" i="3"/>
  <c r="C1876" i="3"/>
  <c r="D1876" i="3"/>
  <c r="C1875" i="3"/>
  <c r="D1875" i="3"/>
  <c r="C1874" i="3"/>
  <c r="D1874" i="3"/>
  <c r="C1873" i="3"/>
  <c r="D1873" i="3"/>
  <c r="C1872" i="3"/>
  <c r="D1872" i="3"/>
  <c r="C1871" i="3"/>
  <c r="D1871" i="3"/>
  <c r="C1870" i="3"/>
  <c r="D1870" i="3"/>
  <c r="C1869" i="3"/>
  <c r="D1869" i="3"/>
  <c r="C1868" i="3"/>
  <c r="D1868" i="3"/>
  <c r="C1867" i="3"/>
  <c r="D1867" i="3"/>
  <c r="C1866" i="3"/>
  <c r="D1866" i="3"/>
  <c r="C1865" i="3"/>
  <c r="D1865" i="3"/>
  <c r="C1864" i="3"/>
  <c r="D1864" i="3"/>
  <c r="C1863" i="3"/>
  <c r="D1863" i="3"/>
  <c r="C1862" i="3"/>
  <c r="D1862" i="3"/>
  <c r="C1861" i="3"/>
  <c r="D1861" i="3"/>
  <c r="C1860" i="3"/>
  <c r="D1860" i="3"/>
  <c r="C1859" i="3"/>
  <c r="D1859" i="3"/>
  <c r="C1858" i="3"/>
  <c r="D1858" i="3"/>
  <c r="C1857" i="3"/>
  <c r="D1857" i="3"/>
  <c r="C1856" i="3"/>
  <c r="D1856" i="3"/>
  <c r="C1855" i="3"/>
  <c r="D1855" i="3"/>
  <c r="C1854" i="3"/>
  <c r="D1854" i="3"/>
  <c r="C1853" i="3"/>
  <c r="D1853" i="3"/>
  <c r="C1852" i="3"/>
  <c r="D1852" i="3"/>
  <c r="C1851" i="3"/>
  <c r="D1851" i="3"/>
  <c r="C1850" i="3"/>
  <c r="D1850" i="3"/>
  <c r="C1849" i="3"/>
  <c r="D1849" i="3"/>
  <c r="C1848" i="3"/>
  <c r="D1848" i="3"/>
  <c r="C1847" i="3"/>
  <c r="D1847" i="3"/>
  <c r="C1846" i="3"/>
  <c r="D1846" i="3"/>
  <c r="C1845" i="3"/>
  <c r="D1845" i="3"/>
  <c r="C1844" i="3"/>
  <c r="D1844" i="3"/>
  <c r="C1843" i="3"/>
  <c r="D1843" i="3"/>
  <c r="C1842" i="3"/>
  <c r="D1842" i="3"/>
  <c r="C1841" i="3"/>
  <c r="D1841" i="3"/>
  <c r="C1840" i="3"/>
  <c r="D1840" i="3"/>
  <c r="C1839" i="3"/>
  <c r="D1839" i="3"/>
  <c r="C1838" i="3"/>
  <c r="D1838" i="3"/>
  <c r="C1837" i="3"/>
  <c r="D1837" i="3"/>
  <c r="C1836" i="3"/>
  <c r="D1836" i="3"/>
  <c r="C1835" i="3"/>
  <c r="D1835" i="3"/>
  <c r="C1834" i="3"/>
  <c r="D1834" i="3"/>
  <c r="C1833" i="3"/>
  <c r="D1833" i="3"/>
  <c r="C1832" i="3"/>
  <c r="D1832" i="3"/>
  <c r="C1831" i="3"/>
  <c r="D1831" i="3"/>
  <c r="C1830" i="3"/>
  <c r="D1830" i="3"/>
  <c r="C1829" i="3"/>
  <c r="D1829" i="3"/>
  <c r="C1828" i="3"/>
  <c r="D1828" i="3"/>
  <c r="C1827" i="3"/>
  <c r="D1827" i="3"/>
  <c r="C1826" i="3"/>
  <c r="D1826" i="3"/>
  <c r="C1825" i="3"/>
  <c r="D1825" i="3"/>
  <c r="C1824" i="3"/>
  <c r="D1824" i="3"/>
  <c r="C1823" i="3"/>
  <c r="D1823" i="3"/>
  <c r="C1822" i="3"/>
  <c r="D1822" i="3"/>
  <c r="C1821" i="3"/>
  <c r="D1821" i="3"/>
  <c r="C1820" i="3"/>
  <c r="D1820" i="3"/>
  <c r="C1819" i="3"/>
  <c r="D1819" i="3"/>
  <c r="C1818" i="3"/>
  <c r="D1818" i="3"/>
  <c r="C1817" i="3"/>
  <c r="D1817" i="3"/>
  <c r="C1816" i="3"/>
  <c r="D1816" i="3"/>
  <c r="C1815" i="3"/>
  <c r="D1815" i="3"/>
  <c r="C1814" i="3"/>
  <c r="D1814" i="3"/>
  <c r="C1813" i="3"/>
  <c r="D1813" i="3"/>
  <c r="C1812" i="3"/>
  <c r="D1812" i="3"/>
  <c r="C1811" i="3"/>
  <c r="D1811" i="3"/>
  <c r="C1810" i="3"/>
  <c r="D1810" i="3"/>
  <c r="C1809" i="3"/>
  <c r="D1809" i="3"/>
  <c r="C1808" i="3"/>
  <c r="D1808" i="3"/>
  <c r="C1807" i="3"/>
  <c r="D1807" i="3"/>
  <c r="C1806" i="3"/>
  <c r="D1806" i="3"/>
  <c r="C1805" i="3"/>
  <c r="D1805" i="3"/>
  <c r="C1804" i="3"/>
  <c r="D1804" i="3"/>
  <c r="C1803" i="3"/>
  <c r="D1803" i="3"/>
  <c r="C1802" i="3"/>
  <c r="D1802" i="3"/>
  <c r="C1801" i="3"/>
  <c r="D1801" i="3"/>
  <c r="C1800" i="3"/>
  <c r="D1800" i="3"/>
  <c r="C1799" i="3"/>
  <c r="D1799" i="3"/>
  <c r="C1798" i="3"/>
  <c r="D1798" i="3"/>
  <c r="C1797" i="3"/>
  <c r="D1797" i="3"/>
  <c r="C1796" i="3"/>
  <c r="D1796" i="3"/>
  <c r="C1795" i="3"/>
  <c r="D1795" i="3"/>
  <c r="C1794" i="3"/>
  <c r="D1794" i="3"/>
  <c r="C1793" i="3"/>
  <c r="D1793" i="3"/>
  <c r="C1792" i="3"/>
  <c r="D1792" i="3"/>
  <c r="C1791" i="3"/>
  <c r="D1791" i="3"/>
  <c r="C1790" i="3"/>
  <c r="D1790" i="3"/>
  <c r="C1789" i="3"/>
  <c r="D1789" i="3"/>
  <c r="C1788" i="3"/>
  <c r="D1788" i="3"/>
  <c r="C1787" i="3"/>
  <c r="D1787" i="3"/>
  <c r="C1786" i="3"/>
  <c r="D1786" i="3"/>
  <c r="C1785" i="3"/>
  <c r="D1785" i="3"/>
  <c r="C1784" i="3"/>
  <c r="D1784" i="3"/>
  <c r="C1783" i="3"/>
  <c r="D1783" i="3"/>
  <c r="C1782" i="3"/>
  <c r="D1782" i="3"/>
  <c r="C1781" i="3"/>
  <c r="D1781" i="3"/>
  <c r="C1780" i="3"/>
  <c r="D1780" i="3"/>
  <c r="C1779" i="3"/>
  <c r="D1779" i="3"/>
  <c r="C1778" i="3"/>
  <c r="D1778" i="3"/>
  <c r="C1777" i="3"/>
  <c r="D1777" i="3"/>
  <c r="C1776" i="3"/>
  <c r="D1776" i="3"/>
  <c r="C1775" i="3"/>
  <c r="D1775" i="3"/>
  <c r="C1774" i="3"/>
  <c r="D1774" i="3"/>
  <c r="C1773" i="3"/>
  <c r="D1773" i="3"/>
  <c r="C1772" i="3"/>
  <c r="D1772" i="3"/>
  <c r="C1771" i="3"/>
  <c r="D1771" i="3"/>
  <c r="C1770" i="3"/>
  <c r="D1770" i="3"/>
  <c r="C1769" i="3"/>
  <c r="D1769" i="3"/>
  <c r="C1768" i="3"/>
  <c r="D1768" i="3"/>
  <c r="C1767" i="3"/>
  <c r="D1767" i="3"/>
  <c r="C1766" i="3"/>
  <c r="D1766" i="3"/>
  <c r="C1765" i="3"/>
  <c r="D1765" i="3"/>
  <c r="C1764" i="3"/>
  <c r="D1764" i="3"/>
  <c r="C1763" i="3"/>
  <c r="D1763" i="3"/>
  <c r="C1762" i="3"/>
  <c r="D1762" i="3"/>
  <c r="C1761" i="3"/>
  <c r="D1761" i="3"/>
  <c r="C1760" i="3"/>
  <c r="D1760" i="3"/>
  <c r="C1759" i="3"/>
  <c r="D1759" i="3"/>
  <c r="C1758" i="3"/>
  <c r="D1758" i="3"/>
  <c r="C1757" i="3"/>
  <c r="D1757" i="3"/>
  <c r="C1756" i="3"/>
  <c r="D1756" i="3"/>
  <c r="C1755" i="3"/>
  <c r="D1755" i="3"/>
  <c r="C1754" i="3"/>
  <c r="D1754" i="3"/>
  <c r="C1753" i="3"/>
  <c r="D1753" i="3"/>
  <c r="C1752" i="3"/>
  <c r="D1752" i="3"/>
  <c r="C1751" i="3"/>
  <c r="D1751" i="3"/>
  <c r="C1750" i="3"/>
  <c r="D1750" i="3"/>
  <c r="C1749" i="3"/>
  <c r="D1749" i="3"/>
  <c r="C1748" i="3"/>
  <c r="D1748" i="3"/>
  <c r="C1747" i="3"/>
  <c r="D1747" i="3"/>
  <c r="C1746" i="3"/>
  <c r="D1746" i="3"/>
  <c r="C1745" i="3"/>
  <c r="D1745" i="3"/>
  <c r="C1744" i="3"/>
  <c r="D1744" i="3"/>
  <c r="C1743" i="3"/>
  <c r="D1743" i="3"/>
  <c r="C1742" i="3"/>
  <c r="D1742" i="3"/>
  <c r="C1741" i="3"/>
  <c r="D1741" i="3"/>
  <c r="C1740" i="3"/>
  <c r="D1740" i="3"/>
  <c r="C1739" i="3"/>
  <c r="D1739" i="3"/>
  <c r="C1738" i="3"/>
  <c r="D1738" i="3"/>
  <c r="C1737" i="3"/>
  <c r="D1737" i="3"/>
  <c r="C1736" i="3"/>
  <c r="D1736" i="3"/>
  <c r="C1735" i="3"/>
  <c r="D1735" i="3"/>
  <c r="C1734" i="3"/>
  <c r="D1734" i="3"/>
  <c r="C1733" i="3"/>
  <c r="D1733" i="3"/>
  <c r="C1732" i="3"/>
  <c r="D1732" i="3"/>
  <c r="C1731" i="3"/>
  <c r="D1731" i="3"/>
  <c r="C1730" i="3"/>
  <c r="D1730" i="3"/>
  <c r="C1729" i="3"/>
  <c r="D1729" i="3"/>
  <c r="C1728" i="3"/>
  <c r="D1728" i="3"/>
  <c r="C1727" i="3"/>
  <c r="D1727" i="3"/>
  <c r="C1726" i="3"/>
  <c r="D1726" i="3"/>
  <c r="C1725" i="3"/>
  <c r="D1725" i="3"/>
  <c r="C1724" i="3"/>
  <c r="D1724" i="3"/>
  <c r="C1723" i="3"/>
  <c r="D1723" i="3"/>
  <c r="C1722" i="3"/>
  <c r="D1722" i="3"/>
  <c r="C1721" i="3"/>
  <c r="D1721" i="3"/>
  <c r="C1720" i="3"/>
  <c r="D1720" i="3"/>
  <c r="C1719" i="3"/>
  <c r="D1719" i="3"/>
  <c r="C1718" i="3"/>
  <c r="D1718" i="3"/>
  <c r="C1717" i="3"/>
  <c r="D1717" i="3"/>
  <c r="C1716" i="3"/>
  <c r="D1716" i="3"/>
  <c r="C1715" i="3"/>
  <c r="D1715" i="3"/>
  <c r="C1714" i="3"/>
  <c r="D1714" i="3"/>
  <c r="C1713" i="3"/>
  <c r="D1713" i="3"/>
  <c r="C1712" i="3"/>
  <c r="D1712" i="3"/>
  <c r="C1711" i="3"/>
  <c r="D1711" i="3"/>
  <c r="C1710" i="3"/>
  <c r="D1710" i="3"/>
  <c r="C1709" i="3"/>
  <c r="D1709" i="3"/>
  <c r="C1708" i="3"/>
  <c r="D1708" i="3"/>
  <c r="C1707" i="3"/>
  <c r="D1707" i="3"/>
  <c r="C1706" i="3"/>
  <c r="D1706" i="3"/>
  <c r="C1705" i="3"/>
  <c r="D1705" i="3"/>
  <c r="C1704" i="3"/>
  <c r="D1704" i="3"/>
  <c r="C1703" i="3"/>
  <c r="D1703" i="3"/>
  <c r="C1702" i="3"/>
  <c r="D1702" i="3"/>
  <c r="C1701" i="3"/>
  <c r="D1701" i="3"/>
  <c r="C1700" i="3"/>
  <c r="D1700" i="3"/>
  <c r="C1699" i="3"/>
  <c r="D1699" i="3"/>
  <c r="C1698" i="3"/>
  <c r="D1698" i="3"/>
  <c r="C1697" i="3"/>
  <c r="D1697" i="3"/>
  <c r="C1696" i="3"/>
  <c r="D1696" i="3"/>
  <c r="C1695" i="3"/>
  <c r="D1695" i="3"/>
  <c r="C1694" i="3"/>
  <c r="D1694" i="3"/>
  <c r="C1693" i="3"/>
  <c r="D1693" i="3"/>
  <c r="C1692" i="3"/>
  <c r="D1692" i="3"/>
  <c r="C1691" i="3"/>
  <c r="D1691" i="3"/>
  <c r="C1690" i="3"/>
  <c r="D1690" i="3"/>
  <c r="C1689" i="3"/>
  <c r="D1689" i="3"/>
  <c r="C1688" i="3"/>
  <c r="D1688" i="3"/>
  <c r="C1687" i="3"/>
  <c r="D1687" i="3"/>
  <c r="C1686" i="3"/>
  <c r="D1686" i="3"/>
  <c r="C1685" i="3"/>
  <c r="D1685" i="3"/>
  <c r="C1684" i="3"/>
  <c r="D1684" i="3"/>
  <c r="C1683" i="3"/>
  <c r="D1683" i="3"/>
  <c r="C1682" i="3"/>
  <c r="D1682" i="3"/>
  <c r="C1681" i="3"/>
  <c r="D1681" i="3"/>
  <c r="C1680" i="3"/>
  <c r="D1680" i="3"/>
  <c r="C1679" i="3"/>
  <c r="D1679" i="3"/>
  <c r="C1678" i="3"/>
  <c r="D1678" i="3"/>
  <c r="C1677" i="3"/>
  <c r="D1677" i="3"/>
  <c r="C1676" i="3"/>
  <c r="D1676" i="3"/>
  <c r="C1675" i="3"/>
  <c r="D1675" i="3"/>
  <c r="C1674" i="3"/>
  <c r="D1674" i="3"/>
  <c r="C1673" i="3"/>
  <c r="D1673" i="3"/>
  <c r="C1672" i="3"/>
  <c r="D1672" i="3"/>
  <c r="C1671" i="3"/>
  <c r="D1671" i="3"/>
  <c r="C1670" i="3"/>
  <c r="D1670" i="3"/>
  <c r="C1669" i="3"/>
  <c r="D1669" i="3"/>
  <c r="C1668" i="3"/>
  <c r="D1668" i="3"/>
  <c r="C1667" i="3"/>
  <c r="D1667" i="3"/>
  <c r="C1666" i="3"/>
  <c r="D1666" i="3"/>
  <c r="C1665" i="3"/>
  <c r="D1665" i="3"/>
  <c r="C1664" i="3"/>
  <c r="D1664" i="3"/>
  <c r="C1663" i="3"/>
  <c r="D1663" i="3"/>
  <c r="C1662" i="3"/>
  <c r="D1662" i="3"/>
  <c r="C1661" i="3"/>
  <c r="D1661" i="3"/>
  <c r="C1660" i="3"/>
  <c r="D1660" i="3"/>
  <c r="C1659" i="3"/>
  <c r="D1659" i="3"/>
  <c r="C1658" i="3"/>
  <c r="D1658" i="3"/>
  <c r="C1657" i="3"/>
  <c r="D1657" i="3"/>
  <c r="C1656" i="3"/>
  <c r="D1656" i="3"/>
  <c r="C1655" i="3"/>
  <c r="D1655" i="3"/>
  <c r="C1654" i="3"/>
  <c r="D1654" i="3"/>
  <c r="C1653" i="3"/>
  <c r="D1653" i="3"/>
  <c r="C1652" i="3"/>
  <c r="D1652" i="3"/>
  <c r="C1651" i="3"/>
  <c r="D1651" i="3"/>
  <c r="C1650" i="3"/>
  <c r="D1650" i="3"/>
  <c r="C1649" i="3"/>
  <c r="D1649" i="3"/>
  <c r="C1648" i="3"/>
  <c r="D1648" i="3"/>
  <c r="C1647" i="3"/>
  <c r="D1647" i="3"/>
  <c r="C1646" i="3"/>
  <c r="D1646" i="3"/>
  <c r="C1645" i="3"/>
  <c r="D1645" i="3"/>
  <c r="C1644" i="3"/>
  <c r="D1644" i="3"/>
  <c r="C1643" i="3"/>
  <c r="D1643" i="3"/>
  <c r="C1642" i="3"/>
  <c r="D1642" i="3"/>
  <c r="C1641" i="3"/>
  <c r="D1641" i="3"/>
  <c r="C1640" i="3"/>
  <c r="D1640" i="3"/>
  <c r="C1639" i="3"/>
  <c r="D1639" i="3"/>
  <c r="C1638" i="3"/>
  <c r="D1638" i="3"/>
  <c r="C1637" i="3"/>
  <c r="D1637" i="3"/>
  <c r="C1636" i="3"/>
  <c r="D1636" i="3"/>
  <c r="C1635" i="3"/>
  <c r="D1635" i="3"/>
  <c r="C1634" i="3"/>
  <c r="D1634" i="3"/>
  <c r="C1633" i="3"/>
  <c r="D1633" i="3"/>
  <c r="C1632" i="3"/>
  <c r="D1632" i="3"/>
  <c r="C1631" i="3"/>
  <c r="D1631" i="3"/>
  <c r="C1630" i="3"/>
  <c r="D1630" i="3"/>
  <c r="C1629" i="3"/>
  <c r="D1629" i="3"/>
  <c r="C1628" i="3"/>
  <c r="D1628" i="3"/>
  <c r="C1627" i="3"/>
  <c r="D1627" i="3"/>
  <c r="C1626" i="3"/>
  <c r="D1626" i="3"/>
  <c r="C1625" i="3"/>
  <c r="D1625" i="3"/>
  <c r="C1624" i="3"/>
  <c r="D1624" i="3"/>
  <c r="C1623" i="3"/>
  <c r="D1623" i="3"/>
  <c r="C1622" i="3"/>
  <c r="D1622" i="3"/>
  <c r="C1621" i="3"/>
  <c r="D1621" i="3"/>
  <c r="C1620" i="3"/>
  <c r="D1620" i="3"/>
  <c r="C1619" i="3"/>
  <c r="D1619" i="3"/>
  <c r="C1618" i="3"/>
  <c r="D1618" i="3"/>
  <c r="C1617" i="3"/>
  <c r="D1617" i="3"/>
  <c r="C1616" i="3"/>
  <c r="D1616" i="3"/>
  <c r="C1615" i="3"/>
  <c r="D1615" i="3"/>
  <c r="C1614" i="3"/>
  <c r="D1614" i="3"/>
  <c r="C1613" i="3"/>
  <c r="D1613" i="3"/>
  <c r="C1612" i="3"/>
  <c r="D1612" i="3"/>
  <c r="C1611" i="3"/>
  <c r="D1611" i="3"/>
  <c r="C1610" i="3"/>
  <c r="D1610" i="3"/>
  <c r="C1609" i="3"/>
  <c r="D1609" i="3"/>
  <c r="C1608" i="3"/>
  <c r="D1608" i="3"/>
  <c r="C1607" i="3"/>
  <c r="D1607" i="3"/>
  <c r="C1606" i="3"/>
  <c r="D1606" i="3"/>
  <c r="C1605" i="3"/>
  <c r="D1605" i="3"/>
  <c r="C1604" i="3"/>
  <c r="D1604" i="3"/>
  <c r="C1603" i="3"/>
  <c r="D1603" i="3"/>
  <c r="C1602" i="3"/>
  <c r="D1602" i="3"/>
  <c r="C1601" i="3"/>
  <c r="D1601" i="3"/>
  <c r="C1600" i="3"/>
  <c r="D1600" i="3"/>
  <c r="C1599" i="3"/>
  <c r="D1599" i="3"/>
  <c r="C1598" i="3"/>
  <c r="D1598" i="3"/>
  <c r="C1597" i="3"/>
  <c r="D1597" i="3"/>
  <c r="C1596" i="3"/>
  <c r="D1596" i="3"/>
  <c r="C1595" i="3"/>
  <c r="D1595" i="3"/>
  <c r="C1594" i="3"/>
  <c r="D1594" i="3"/>
  <c r="C1593" i="3"/>
  <c r="D1593" i="3"/>
  <c r="C1592" i="3"/>
  <c r="D1592" i="3"/>
  <c r="C1591" i="3"/>
  <c r="D1591" i="3"/>
  <c r="C1590" i="3"/>
  <c r="D1590" i="3"/>
  <c r="C1589" i="3"/>
  <c r="D1589" i="3"/>
  <c r="C1588" i="3"/>
  <c r="D1588" i="3"/>
  <c r="C1587" i="3"/>
  <c r="D1587" i="3"/>
  <c r="C1586" i="3"/>
  <c r="D1586" i="3"/>
  <c r="C1585" i="3"/>
  <c r="D1585" i="3"/>
  <c r="C1584" i="3"/>
  <c r="D1584" i="3"/>
  <c r="C1583" i="3"/>
  <c r="D1583" i="3"/>
  <c r="C1582" i="3"/>
  <c r="D1582" i="3"/>
  <c r="C1581" i="3"/>
  <c r="D1581" i="3"/>
  <c r="C1580" i="3"/>
  <c r="D1580" i="3"/>
  <c r="C1579" i="3"/>
  <c r="D1579" i="3"/>
  <c r="C1578" i="3"/>
  <c r="D1578" i="3"/>
  <c r="C1577" i="3"/>
  <c r="D1577" i="3"/>
  <c r="C1576" i="3"/>
  <c r="D1576" i="3"/>
  <c r="C1575" i="3"/>
  <c r="D1575" i="3"/>
  <c r="C1574" i="3"/>
  <c r="D1574" i="3"/>
  <c r="C1573" i="3"/>
  <c r="D1573" i="3"/>
  <c r="C1572" i="3"/>
  <c r="D1572" i="3"/>
  <c r="C1571" i="3"/>
  <c r="D1571" i="3"/>
  <c r="C1570" i="3"/>
  <c r="D1570" i="3"/>
  <c r="C1569" i="3"/>
  <c r="D1569" i="3"/>
  <c r="C1568" i="3"/>
  <c r="D1568" i="3"/>
  <c r="C1567" i="3"/>
  <c r="D1567" i="3"/>
  <c r="C1566" i="3"/>
  <c r="D1566" i="3"/>
  <c r="C1565" i="3"/>
  <c r="D1565" i="3"/>
  <c r="C1564" i="3"/>
  <c r="D1564" i="3"/>
  <c r="C1563" i="3"/>
  <c r="D1563" i="3"/>
  <c r="C1562" i="3"/>
  <c r="D1562" i="3"/>
  <c r="C1561" i="3"/>
  <c r="D1561" i="3"/>
  <c r="C1560" i="3"/>
  <c r="D1560" i="3"/>
  <c r="C1559" i="3"/>
  <c r="D1559" i="3"/>
  <c r="C1558" i="3"/>
  <c r="D1558" i="3"/>
  <c r="C1557" i="3"/>
  <c r="D1557" i="3"/>
  <c r="C1556" i="3"/>
  <c r="D1556" i="3"/>
  <c r="C1555" i="3"/>
  <c r="D1555" i="3"/>
  <c r="C1554" i="3"/>
  <c r="D1554" i="3"/>
  <c r="C1553" i="3"/>
  <c r="D1553" i="3"/>
  <c r="C1552" i="3"/>
  <c r="D1552" i="3"/>
  <c r="C1551" i="3"/>
  <c r="D1551" i="3"/>
  <c r="C1550" i="3"/>
  <c r="D1550" i="3"/>
  <c r="C1549" i="3"/>
  <c r="D1549" i="3"/>
  <c r="C1548" i="3"/>
  <c r="D1548" i="3"/>
  <c r="C1547" i="3"/>
  <c r="D1547" i="3"/>
  <c r="C1546" i="3"/>
  <c r="D1546" i="3"/>
  <c r="C1545" i="3"/>
  <c r="D1545" i="3"/>
  <c r="C1544" i="3"/>
  <c r="D1544" i="3"/>
  <c r="C1543" i="3"/>
  <c r="D1543" i="3"/>
  <c r="C1542" i="3"/>
  <c r="D1542" i="3"/>
  <c r="C1541" i="3"/>
  <c r="D1541" i="3"/>
  <c r="C1540" i="3"/>
  <c r="D1540" i="3"/>
  <c r="C1539" i="3"/>
  <c r="D1539" i="3"/>
  <c r="C1538" i="3"/>
  <c r="D1538" i="3"/>
  <c r="C1537" i="3"/>
  <c r="D1537" i="3"/>
  <c r="C1536" i="3"/>
  <c r="D1536" i="3"/>
  <c r="C1535" i="3"/>
  <c r="D1535" i="3"/>
  <c r="C1534" i="3"/>
  <c r="D1534" i="3"/>
  <c r="C1533" i="3"/>
  <c r="D1533" i="3"/>
  <c r="C1532" i="3"/>
  <c r="D1532" i="3"/>
  <c r="C1531" i="3"/>
  <c r="D1531" i="3"/>
  <c r="C1530" i="3"/>
  <c r="D1530" i="3"/>
  <c r="C1529" i="3"/>
  <c r="D1529" i="3"/>
  <c r="C1528" i="3"/>
  <c r="D1528" i="3"/>
  <c r="C1527" i="3"/>
  <c r="D1527" i="3"/>
  <c r="C1526" i="3"/>
  <c r="D1526" i="3"/>
  <c r="C1525" i="3"/>
  <c r="D1525" i="3"/>
  <c r="C1524" i="3"/>
  <c r="D1524" i="3"/>
  <c r="C1523" i="3"/>
  <c r="D1523" i="3"/>
  <c r="C1522" i="3"/>
  <c r="D1522" i="3"/>
  <c r="C1521" i="3"/>
  <c r="D1521" i="3"/>
  <c r="C1520" i="3"/>
  <c r="D1520" i="3"/>
  <c r="C1519" i="3"/>
  <c r="D1519" i="3"/>
  <c r="C1518" i="3"/>
  <c r="D1518" i="3"/>
  <c r="C1517" i="3"/>
  <c r="D1517" i="3"/>
  <c r="C1516" i="3"/>
  <c r="D1516" i="3"/>
  <c r="C1515" i="3"/>
  <c r="D1515" i="3"/>
  <c r="C1514" i="3"/>
  <c r="D1514" i="3"/>
  <c r="C1513" i="3"/>
  <c r="D1513" i="3"/>
  <c r="C1512" i="3"/>
  <c r="D1512" i="3"/>
  <c r="C1511" i="3"/>
  <c r="D1511" i="3"/>
  <c r="C1510" i="3"/>
  <c r="D1510" i="3"/>
  <c r="C1509" i="3"/>
  <c r="D1509" i="3"/>
  <c r="C1508" i="3"/>
  <c r="D1508" i="3"/>
  <c r="C1507" i="3"/>
  <c r="D1507" i="3"/>
  <c r="C1506" i="3"/>
  <c r="D1506" i="3"/>
  <c r="C1505" i="3"/>
  <c r="D1505" i="3"/>
  <c r="C1504" i="3"/>
  <c r="D1504" i="3"/>
  <c r="C1503" i="3"/>
  <c r="D1503" i="3"/>
  <c r="C1502" i="3"/>
  <c r="D1502" i="3"/>
  <c r="C1501" i="3"/>
  <c r="D1501" i="3"/>
  <c r="C1500" i="3"/>
  <c r="D1500" i="3"/>
  <c r="C1499" i="3"/>
  <c r="D1499" i="3"/>
  <c r="C1498" i="3"/>
  <c r="D1498" i="3"/>
  <c r="C1497" i="3"/>
  <c r="D1497" i="3"/>
  <c r="C1496" i="3"/>
  <c r="D1496" i="3"/>
  <c r="C1495" i="3"/>
  <c r="D1495" i="3"/>
  <c r="C1494" i="3"/>
  <c r="D1494" i="3"/>
  <c r="C1493" i="3"/>
  <c r="D1493" i="3"/>
  <c r="C1492" i="3"/>
  <c r="D1492" i="3"/>
  <c r="C1491" i="3"/>
  <c r="D1491" i="3"/>
  <c r="C1490" i="3"/>
  <c r="D1490" i="3"/>
  <c r="C1489" i="3"/>
  <c r="D1489" i="3"/>
  <c r="C1488" i="3"/>
  <c r="D1488" i="3"/>
  <c r="C1487" i="3"/>
  <c r="D1487" i="3"/>
  <c r="C1486" i="3"/>
  <c r="D1486" i="3"/>
  <c r="C1485" i="3"/>
  <c r="D1485" i="3"/>
  <c r="C1484" i="3"/>
  <c r="D1484" i="3"/>
  <c r="C1483" i="3"/>
  <c r="D1483" i="3"/>
  <c r="C1482" i="3"/>
  <c r="D1482" i="3"/>
  <c r="C1481" i="3"/>
  <c r="D1481" i="3"/>
  <c r="C1480" i="3"/>
  <c r="D1480" i="3"/>
  <c r="C1479" i="3"/>
  <c r="D1479" i="3"/>
  <c r="C1478" i="3"/>
  <c r="D1478" i="3"/>
  <c r="C1477" i="3"/>
  <c r="D1477" i="3"/>
  <c r="C1476" i="3"/>
  <c r="D1476" i="3"/>
  <c r="C1475" i="3"/>
  <c r="D1475" i="3"/>
  <c r="C1474" i="3"/>
  <c r="D1474" i="3"/>
  <c r="C1473" i="3"/>
  <c r="D1473" i="3"/>
  <c r="C1472" i="3"/>
  <c r="D1472" i="3"/>
  <c r="C1471" i="3"/>
  <c r="D1471" i="3"/>
  <c r="C1470" i="3"/>
  <c r="D1470" i="3"/>
  <c r="C1469" i="3"/>
  <c r="D1469" i="3"/>
  <c r="C1468" i="3"/>
  <c r="D1468" i="3"/>
  <c r="C1467" i="3"/>
  <c r="D1467" i="3"/>
  <c r="C1466" i="3"/>
  <c r="D1466" i="3"/>
  <c r="C1465" i="3"/>
  <c r="D1465" i="3"/>
  <c r="C1464" i="3"/>
  <c r="D1464" i="3"/>
  <c r="C1463" i="3"/>
  <c r="D1463" i="3"/>
  <c r="C1462" i="3"/>
  <c r="D1462" i="3"/>
  <c r="C1461" i="3"/>
  <c r="D1461" i="3"/>
  <c r="C1460" i="3"/>
  <c r="D1460" i="3"/>
  <c r="C1459" i="3"/>
  <c r="D1459" i="3"/>
  <c r="C1458" i="3"/>
  <c r="D1458" i="3"/>
  <c r="C1457" i="3"/>
  <c r="D1457" i="3"/>
  <c r="C1456" i="3"/>
  <c r="D1456" i="3"/>
  <c r="C1455" i="3"/>
  <c r="D1455" i="3"/>
  <c r="C1454" i="3"/>
  <c r="D1454" i="3"/>
  <c r="C1453" i="3"/>
  <c r="D1453" i="3"/>
  <c r="C1452" i="3"/>
  <c r="D1452" i="3"/>
  <c r="C1451" i="3"/>
  <c r="D1451" i="3"/>
  <c r="C1450" i="3"/>
  <c r="D1450" i="3"/>
  <c r="C1449" i="3"/>
  <c r="D1449" i="3"/>
  <c r="C1448" i="3"/>
  <c r="D1448" i="3"/>
  <c r="C1447" i="3"/>
  <c r="D1447" i="3"/>
  <c r="C1446" i="3"/>
  <c r="D1446" i="3"/>
  <c r="C1445" i="3"/>
  <c r="D1445" i="3"/>
  <c r="C1444" i="3"/>
  <c r="D1444" i="3"/>
  <c r="C1443" i="3"/>
  <c r="D1443" i="3"/>
  <c r="C1442" i="3"/>
  <c r="D1442" i="3"/>
  <c r="C1441" i="3"/>
  <c r="D1441" i="3"/>
  <c r="C1440" i="3"/>
  <c r="D1440" i="3"/>
  <c r="C1439" i="3"/>
  <c r="D1439" i="3"/>
  <c r="C1438" i="3"/>
  <c r="D1438" i="3"/>
  <c r="C1437" i="3"/>
  <c r="D1437" i="3"/>
  <c r="C1436" i="3"/>
  <c r="D1436" i="3"/>
  <c r="C1435" i="3"/>
  <c r="D1435" i="3"/>
  <c r="C1434" i="3"/>
  <c r="D1434" i="3"/>
  <c r="C1433" i="3"/>
  <c r="D1433" i="3"/>
  <c r="C1432" i="3"/>
  <c r="D1432" i="3"/>
  <c r="C1431" i="3"/>
  <c r="D1431" i="3"/>
  <c r="C1430" i="3"/>
  <c r="D1430" i="3"/>
  <c r="C1429" i="3"/>
  <c r="D1429" i="3"/>
  <c r="C1428" i="3"/>
  <c r="D1428" i="3"/>
  <c r="C1427" i="3"/>
  <c r="D1427" i="3"/>
  <c r="C1426" i="3"/>
  <c r="D1426" i="3"/>
  <c r="C1425" i="3"/>
  <c r="D1425" i="3"/>
  <c r="C1424" i="3"/>
  <c r="D1424" i="3"/>
  <c r="C1423" i="3"/>
  <c r="D1423" i="3"/>
  <c r="C1422" i="3"/>
  <c r="D1422" i="3"/>
  <c r="C1421" i="3"/>
  <c r="D1421" i="3"/>
  <c r="C1420" i="3"/>
  <c r="D1420" i="3"/>
  <c r="C1419" i="3"/>
  <c r="D1419" i="3"/>
  <c r="C1418" i="3"/>
  <c r="D1418" i="3"/>
  <c r="C1417" i="3"/>
  <c r="D1417" i="3"/>
  <c r="C1416" i="3"/>
  <c r="D1416" i="3"/>
  <c r="C1415" i="3"/>
  <c r="D1415" i="3"/>
  <c r="C1414" i="3"/>
  <c r="D1414" i="3"/>
  <c r="C1413" i="3"/>
  <c r="D1413" i="3"/>
  <c r="C1412" i="3"/>
  <c r="D1412" i="3"/>
  <c r="C1411" i="3"/>
  <c r="D1411" i="3"/>
  <c r="C1410" i="3"/>
  <c r="D1410" i="3"/>
  <c r="C1409" i="3"/>
  <c r="D1409" i="3"/>
  <c r="C1408" i="3"/>
  <c r="D1408" i="3"/>
  <c r="C1407" i="3"/>
  <c r="D1407" i="3"/>
  <c r="C1406" i="3"/>
  <c r="D1406" i="3"/>
  <c r="C1405" i="3"/>
  <c r="D1405" i="3"/>
  <c r="C1404" i="3"/>
  <c r="D1404" i="3"/>
  <c r="C1403" i="3"/>
  <c r="D1403" i="3"/>
  <c r="C1402" i="3"/>
  <c r="D1402" i="3"/>
  <c r="C1401" i="3"/>
  <c r="D1401" i="3"/>
  <c r="C1400" i="3"/>
  <c r="D1400" i="3"/>
  <c r="C1399" i="3"/>
  <c r="D1399" i="3"/>
  <c r="C1398" i="3"/>
  <c r="D1398" i="3"/>
  <c r="C1397" i="3"/>
  <c r="D1397" i="3"/>
  <c r="C1396" i="3"/>
  <c r="D1396" i="3"/>
  <c r="C1395" i="3"/>
  <c r="D1395" i="3"/>
  <c r="C1394" i="3"/>
  <c r="D1394" i="3"/>
  <c r="C1393" i="3"/>
  <c r="D1393" i="3"/>
  <c r="C1392" i="3"/>
  <c r="D1392" i="3"/>
  <c r="C1391" i="3"/>
  <c r="D1391" i="3"/>
  <c r="C1390" i="3"/>
  <c r="D1390" i="3"/>
  <c r="C1389" i="3"/>
  <c r="D1389" i="3"/>
  <c r="C1388" i="3"/>
  <c r="D1388" i="3"/>
  <c r="C1387" i="3"/>
  <c r="D1387" i="3"/>
  <c r="C1386" i="3"/>
  <c r="D1386" i="3"/>
  <c r="C1385" i="3"/>
  <c r="D1385" i="3"/>
  <c r="C1384" i="3"/>
  <c r="D1384" i="3"/>
  <c r="C1383" i="3"/>
  <c r="D1383" i="3"/>
  <c r="C1382" i="3"/>
  <c r="D1382" i="3"/>
  <c r="C1381" i="3"/>
  <c r="D1381" i="3"/>
  <c r="C1380" i="3"/>
  <c r="D1380" i="3"/>
  <c r="C1379" i="3"/>
  <c r="D1379" i="3"/>
  <c r="C1378" i="3"/>
  <c r="D1378" i="3"/>
  <c r="C1377" i="3"/>
  <c r="D1377" i="3"/>
  <c r="C1376" i="3"/>
  <c r="D1376" i="3"/>
  <c r="C1375" i="3"/>
  <c r="D1375" i="3"/>
  <c r="C1374" i="3"/>
  <c r="D1374" i="3"/>
  <c r="C1373" i="3"/>
  <c r="D1373" i="3"/>
  <c r="C1372" i="3"/>
  <c r="D1372" i="3"/>
  <c r="C1371" i="3"/>
  <c r="D1371" i="3"/>
  <c r="C1370" i="3"/>
  <c r="D1370" i="3"/>
  <c r="C1369" i="3"/>
  <c r="D1369" i="3"/>
  <c r="C1368" i="3"/>
  <c r="D1368" i="3"/>
  <c r="C1367" i="3"/>
  <c r="D1367" i="3"/>
  <c r="C1366" i="3"/>
  <c r="D1366" i="3"/>
  <c r="C1365" i="3"/>
  <c r="D1365" i="3"/>
  <c r="C1364" i="3"/>
  <c r="D1364" i="3"/>
  <c r="C1363" i="3"/>
  <c r="D1363" i="3"/>
  <c r="C1362" i="3"/>
  <c r="D1362" i="3"/>
  <c r="C1361" i="3"/>
  <c r="D1361" i="3"/>
  <c r="C1360" i="3"/>
  <c r="D1360" i="3"/>
  <c r="C1359" i="3"/>
  <c r="D1359" i="3"/>
  <c r="C1358" i="3"/>
  <c r="D1358" i="3"/>
  <c r="C1357" i="3"/>
  <c r="D1357" i="3"/>
  <c r="C1356" i="3"/>
  <c r="D1356" i="3"/>
  <c r="C1355" i="3"/>
  <c r="D1355" i="3"/>
  <c r="C1354" i="3"/>
  <c r="D1354" i="3"/>
  <c r="C1353" i="3"/>
  <c r="D1353" i="3"/>
  <c r="C1352" i="3"/>
  <c r="D1352" i="3"/>
  <c r="C1351" i="3"/>
  <c r="D1351" i="3"/>
  <c r="C1350" i="3"/>
  <c r="D1350" i="3"/>
  <c r="C1349" i="3"/>
  <c r="D1349" i="3"/>
  <c r="C1348" i="3"/>
  <c r="D1348" i="3"/>
  <c r="C1347" i="3"/>
  <c r="D1347" i="3"/>
  <c r="C1346" i="3"/>
  <c r="D1346" i="3"/>
  <c r="C1345" i="3"/>
  <c r="D1345" i="3"/>
  <c r="C1344" i="3"/>
  <c r="D1344" i="3"/>
  <c r="C1343" i="3"/>
  <c r="D1343" i="3"/>
  <c r="C1342" i="3"/>
  <c r="D1342" i="3"/>
  <c r="C1341" i="3"/>
  <c r="D1341" i="3"/>
  <c r="C1340" i="3"/>
  <c r="D1340" i="3"/>
  <c r="C1339" i="3"/>
  <c r="D1339" i="3"/>
  <c r="C1338" i="3"/>
  <c r="D1338" i="3"/>
  <c r="C1337" i="3"/>
  <c r="D1337" i="3"/>
  <c r="C1336" i="3"/>
  <c r="D1336" i="3"/>
  <c r="C1335" i="3"/>
  <c r="D1335" i="3"/>
  <c r="C1334" i="3"/>
  <c r="D1334" i="3"/>
  <c r="C1333" i="3"/>
  <c r="D1333" i="3"/>
  <c r="C1332" i="3"/>
  <c r="D1332" i="3"/>
  <c r="C1331" i="3"/>
  <c r="D1331" i="3"/>
  <c r="C1330" i="3"/>
  <c r="D1330" i="3"/>
  <c r="C1329" i="3"/>
  <c r="D1329" i="3"/>
  <c r="C1328" i="3"/>
  <c r="D1328" i="3"/>
  <c r="C1327" i="3"/>
  <c r="D1327" i="3"/>
  <c r="C1326" i="3"/>
  <c r="D1326" i="3"/>
  <c r="C1325" i="3"/>
  <c r="D1325" i="3"/>
  <c r="C1324" i="3"/>
  <c r="D1324" i="3"/>
  <c r="C1323" i="3"/>
  <c r="D1323" i="3"/>
  <c r="C1322" i="3"/>
  <c r="D1322" i="3"/>
  <c r="C1321" i="3"/>
  <c r="D1321" i="3"/>
  <c r="C1320" i="3"/>
  <c r="D1320" i="3"/>
  <c r="C1319" i="3"/>
  <c r="D1319" i="3"/>
  <c r="C1318" i="3"/>
  <c r="D1318" i="3"/>
  <c r="C1317" i="3"/>
  <c r="D1317" i="3"/>
  <c r="C1316" i="3"/>
  <c r="D1316" i="3"/>
  <c r="C1315" i="3"/>
  <c r="D1315" i="3"/>
  <c r="C1314" i="3"/>
  <c r="D1314" i="3"/>
  <c r="C1313" i="3"/>
  <c r="D1313" i="3"/>
  <c r="C1312" i="3"/>
  <c r="D1312" i="3"/>
  <c r="C1311" i="3"/>
  <c r="D1311" i="3"/>
  <c r="C1310" i="3"/>
  <c r="D1310" i="3"/>
  <c r="C1309" i="3"/>
  <c r="D1309" i="3"/>
  <c r="C1308" i="3"/>
  <c r="D1308" i="3"/>
  <c r="C1307" i="3"/>
  <c r="D1307" i="3"/>
  <c r="C1306" i="3"/>
  <c r="D1306" i="3"/>
  <c r="C1305" i="3"/>
  <c r="D1305" i="3"/>
  <c r="C1304" i="3"/>
  <c r="D1304" i="3"/>
  <c r="C1303" i="3"/>
  <c r="D1303" i="3"/>
  <c r="C1302" i="3"/>
  <c r="D1302" i="3"/>
  <c r="C1301" i="3"/>
  <c r="D1301" i="3"/>
  <c r="C1300" i="3"/>
  <c r="D1300" i="3"/>
  <c r="C1299" i="3"/>
  <c r="D1299" i="3"/>
  <c r="C1298" i="3"/>
  <c r="D1298" i="3"/>
  <c r="C1297" i="3"/>
  <c r="D1297" i="3"/>
  <c r="C1296" i="3"/>
  <c r="D1296" i="3"/>
  <c r="C1295" i="3"/>
  <c r="D1295" i="3"/>
  <c r="C1294" i="3"/>
  <c r="D1294" i="3"/>
  <c r="C1293" i="3"/>
  <c r="D1293" i="3"/>
  <c r="C1292" i="3"/>
  <c r="D1292" i="3"/>
  <c r="C1291" i="3"/>
  <c r="D1291" i="3"/>
  <c r="C1290" i="3"/>
  <c r="D1290" i="3"/>
  <c r="C1289" i="3"/>
  <c r="D1289" i="3"/>
  <c r="C1288" i="3"/>
  <c r="D1288" i="3"/>
  <c r="C1287" i="3"/>
  <c r="D1287" i="3"/>
  <c r="C1286" i="3"/>
  <c r="D1286" i="3"/>
  <c r="C1285" i="3"/>
  <c r="D1285" i="3"/>
  <c r="C1284" i="3"/>
  <c r="D1284" i="3"/>
  <c r="C1283" i="3"/>
  <c r="D1283" i="3"/>
  <c r="C1282" i="3"/>
  <c r="D1282" i="3"/>
  <c r="C1281" i="3"/>
  <c r="D1281" i="3"/>
  <c r="C1280" i="3"/>
  <c r="D1280" i="3"/>
  <c r="C1279" i="3"/>
  <c r="D1279" i="3"/>
  <c r="C1278" i="3"/>
  <c r="D1278" i="3"/>
  <c r="C1277" i="3"/>
  <c r="D1277" i="3"/>
  <c r="C1276" i="3"/>
  <c r="D1276" i="3"/>
  <c r="C1275" i="3"/>
  <c r="D1275" i="3"/>
  <c r="C1274" i="3"/>
  <c r="D1274" i="3"/>
  <c r="C1273" i="3"/>
  <c r="D1273" i="3"/>
  <c r="C1272" i="3"/>
  <c r="D1272" i="3"/>
  <c r="C1271" i="3"/>
  <c r="D1271" i="3"/>
  <c r="C1270" i="3"/>
  <c r="D1270" i="3"/>
  <c r="C1269" i="3"/>
  <c r="D1269" i="3"/>
  <c r="C1268" i="3"/>
  <c r="D1268" i="3"/>
  <c r="C1267" i="3"/>
  <c r="D1267" i="3"/>
  <c r="C1266" i="3"/>
  <c r="D1266" i="3"/>
  <c r="C1265" i="3"/>
  <c r="D1265" i="3"/>
  <c r="C1264" i="3"/>
  <c r="D1264" i="3"/>
  <c r="C1263" i="3"/>
  <c r="D1263" i="3"/>
  <c r="C1262" i="3"/>
  <c r="D1262" i="3"/>
  <c r="C1261" i="3"/>
  <c r="D1261" i="3"/>
  <c r="C1260" i="3"/>
  <c r="D1260" i="3"/>
  <c r="C1259" i="3"/>
  <c r="D1259" i="3"/>
  <c r="C1258" i="3"/>
  <c r="D1258" i="3"/>
  <c r="C1257" i="3"/>
  <c r="D1257" i="3"/>
  <c r="C1256" i="3"/>
  <c r="D1256" i="3"/>
  <c r="C1255" i="3"/>
  <c r="D1255" i="3"/>
  <c r="C1254" i="3"/>
  <c r="D1254" i="3"/>
  <c r="C1253" i="3"/>
  <c r="D1253" i="3"/>
  <c r="C1252" i="3"/>
  <c r="D1252" i="3"/>
  <c r="C1251" i="3"/>
  <c r="D1251" i="3"/>
  <c r="C1250" i="3"/>
  <c r="D1250" i="3"/>
  <c r="C1249" i="3"/>
  <c r="D1249" i="3"/>
  <c r="C1248" i="3"/>
  <c r="D1248" i="3"/>
  <c r="C1247" i="3"/>
  <c r="D1247" i="3"/>
  <c r="C1246" i="3"/>
  <c r="D1246" i="3"/>
  <c r="C1245" i="3"/>
  <c r="D1245" i="3"/>
  <c r="C1244" i="3"/>
  <c r="D1244" i="3"/>
  <c r="C1243" i="3"/>
  <c r="D1243" i="3"/>
  <c r="C1242" i="3"/>
  <c r="D1242" i="3"/>
  <c r="C1241" i="3"/>
  <c r="D1241" i="3"/>
  <c r="C1240" i="3"/>
  <c r="D1240" i="3"/>
  <c r="C1239" i="3"/>
  <c r="D1239" i="3"/>
  <c r="C1238" i="3"/>
  <c r="D1238" i="3"/>
  <c r="C1237" i="3"/>
  <c r="D1237" i="3"/>
  <c r="C1236" i="3"/>
  <c r="D1236" i="3"/>
  <c r="C1235" i="3"/>
  <c r="D1235" i="3"/>
  <c r="C1234" i="3"/>
  <c r="D1234" i="3"/>
  <c r="C1233" i="3"/>
  <c r="D1233" i="3"/>
  <c r="C1232" i="3"/>
  <c r="D1232" i="3"/>
  <c r="C1231" i="3"/>
  <c r="D1231" i="3"/>
  <c r="C1230" i="3"/>
  <c r="D1230" i="3"/>
  <c r="C1229" i="3"/>
  <c r="D1229" i="3"/>
  <c r="C1228" i="3"/>
  <c r="D1228" i="3"/>
  <c r="C1227" i="3"/>
  <c r="D1227" i="3"/>
  <c r="C1226" i="3"/>
  <c r="D1226" i="3"/>
  <c r="C1225" i="3"/>
  <c r="D1225" i="3"/>
  <c r="C1224" i="3"/>
  <c r="D1224" i="3"/>
  <c r="C1223" i="3"/>
  <c r="D1223" i="3"/>
  <c r="C1222" i="3"/>
  <c r="D1222" i="3"/>
  <c r="C1221" i="3"/>
  <c r="D1221" i="3"/>
  <c r="C1220" i="3"/>
  <c r="D1220" i="3"/>
  <c r="C1219" i="3"/>
  <c r="D1219" i="3"/>
  <c r="C1218" i="3"/>
  <c r="D1218" i="3"/>
  <c r="C1217" i="3"/>
  <c r="D1217" i="3"/>
  <c r="C1216" i="3"/>
  <c r="D1216" i="3"/>
  <c r="C1215" i="3"/>
  <c r="D1215" i="3"/>
  <c r="C1214" i="3"/>
  <c r="D1214" i="3"/>
  <c r="C1213" i="3"/>
  <c r="D1213" i="3"/>
  <c r="C1212" i="3"/>
  <c r="D1212" i="3"/>
  <c r="C1211" i="3"/>
  <c r="D1211" i="3"/>
  <c r="C1210" i="3"/>
  <c r="D1210" i="3"/>
  <c r="C1209" i="3"/>
  <c r="D1209" i="3"/>
  <c r="C1208" i="3"/>
  <c r="D1208" i="3"/>
  <c r="C1207" i="3"/>
  <c r="D1207" i="3"/>
  <c r="C1206" i="3"/>
  <c r="D1206" i="3"/>
  <c r="C1205" i="3"/>
  <c r="D1205" i="3"/>
  <c r="C1204" i="3"/>
  <c r="D1204" i="3"/>
  <c r="C1203" i="3"/>
  <c r="D1203" i="3"/>
  <c r="C1202" i="3"/>
  <c r="D1202" i="3"/>
  <c r="C1201" i="3"/>
  <c r="D1201" i="3"/>
  <c r="C1200" i="3"/>
  <c r="D1200" i="3"/>
  <c r="C1199" i="3"/>
  <c r="D1199" i="3"/>
  <c r="C1198" i="3"/>
  <c r="D1198" i="3"/>
  <c r="C1197" i="3"/>
  <c r="D1197" i="3"/>
  <c r="C1196" i="3"/>
  <c r="D1196" i="3"/>
  <c r="C1195" i="3"/>
  <c r="D1195" i="3"/>
  <c r="C1194" i="3"/>
  <c r="D1194" i="3"/>
  <c r="C1193" i="3"/>
  <c r="D1193" i="3"/>
  <c r="C1192" i="3"/>
  <c r="D1192" i="3"/>
  <c r="C1191" i="3"/>
  <c r="D1191" i="3"/>
  <c r="C1190" i="3"/>
  <c r="D1190" i="3"/>
  <c r="C1189" i="3"/>
  <c r="D1189" i="3"/>
  <c r="C1188" i="3"/>
  <c r="D1188" i="3"/>
  <c r="C1187" i="3"/>
  <c r="D1187" i="3"/>
  <c r="C1186" i="3"/>
  <c r="D1186" i="3"/>
  <c r="C1185" i="3"/>
  <c r="D1185" i="3"/>
  <c r="C1184" i="3"/>
  <c r="D1184" i="3"/>
  <c r="C1183" i="3"/>
  <c r="D1183" i="3"/>
  <c r="C1182" i="3"/>
  <c r="D1182" i="3"/>
  <c r="C1181" i="3"/>
  <c r="D1181" i="3"/>
  <c r="C1180" i="3"/>
  <c r="D1180" i="3"/>
  <c r="C1179" i="3"/>
  <c r="D1179" i="3"/>
  <c r="C1178" i="3"/>
  <c r="D1178" i="3"/>
  <c r="C1177" i="3"/>
  <c r="D1177" i="3"/>
  <c r="C1176" i="3"/>
  <c r="D1176" i="3"/>
  <c r="C1175" i="3"/>
  <c r="D1175" i="3"/>
  <c r="C1174" i="3"/>
  <c r="D1174" i="3"/>
  <c r="C1173" i="3"/>
  <c r="D1173" i="3"/>
  <c r="C1172" i="3"/>
  <c r="D1172" i="3"/>
  <c r="C1171" i="3"/>
  <c r="D1171" i="3"/>
  <c r="C1170" i="3"/>
  <c r="D1170" i="3"/>
  <c r="C1169" i="3"/>
  <c r="D1169" i="3"/>
  <c r="C1168" i="3"/>
  <c r="D1168" i="3"/>
  <c r="C1167" i="3"/>
  <c r="D1167" i="3"/>
  <c r="C1166" i="3"/>
  <c r="D1166" i="3"/>
  <c r="C1165" i="3"/>
  <c r="D1165" i="3"/>
  <c r="C1164" i="3"/>
  <c r="D1164" i="3"/>
  <c r="C1163" i="3"/>
  <c r="D1163" i="3"/>
  <c r="C1162" i="3"/>
  <c r="D1162" i="3"/>
  <c r="C1161" i="3"/>
  <c r="D1161" i="3"/>
  <c r="C1160" i="3"/>
  <c r="D1160" i="3"/>
  <c r="C1159" i="3"/>
  <c r="D1159" i="3"/>
  <c r="C1158" i="3"/>
  <c r="D1158" i="3"/>
  <c r="C1157" i="3"/>
  <c r="D1157" i="3"/>
  <c r="C1156" i="3"/>
  <c r="D1156" i="3"/>
  <c r="C1155" i="3"/>
  <c r="D1155" i="3"/>
  <c r="C1154" i="3"/>
  <c r="D1154" i="3"/>
  <c r="C1153" i="3"/>
  <c r="D1153" i="3"/>
  <c r="C1152" i="3"/>
  <c r="D1152" i="3"/>
  <c r="C1151" i="3"/>
  <c r="D1151" i="3"/>
  <c r="C1150" i="3"/>
  <c r="D1150" i="3"/>
  <c r="C1149" i="3"/>
  <c r="D1149" i="3"/>
  <c r="C1148" i="3"/>
  <c r="D1148" i="3"/>
  <c r="C1147" i="3"/>
  <c r="D1147" i="3"/>
  <c r="C1146" i="3"/>
  <c r="D1146" i="3"/>
  <c r="C1145" i="3"/>
  <c r="D1145" i="3"/>
  <c r="C1144" i="3"/>
  <c r="D1144" i="3"/>
  <c r="C1143" i="3"/>
  <c r="D1143" i="3"/>
  <c r="C1142" i="3"/>
  <c r="D1142" i="3"/>
  <c r="C1141" i="3"/>
  <c r="D1141" i="3"/>
  <c r="C1140" i="3"/>
  <c r="D1140" i="3"/>
  <c r="C1139" i="3"/>
  <c r="D1139" i="3"/>
  <c r="C1138" i="3"/>
  <c r="D1138" i="3"/>
  <c r="C1137" i="3"/>
  <c r="D1137" i="3"/>
  <c r="C1136" i="3"/>
  <c r="D1136" i="3"/>
  <c r="C1135" i="3"/>
  <c r="D1135" i="3"/>
  <c r="C1134" i="3"/>
  <c r="D1134" i="3"/>
  <c r="C1133" i="3"/>
  <c r="D1133" i="3"/>
  <c r="C1132" i="3"/>
  <c r="D1132" i="3"/>
  <c r="C1131" i="3"/>
  <c r="D1131" i="3"/>
  <c r="C1130" i="3"/>
  <c r="D1130" i="3"/>
  <c r="C1129" i="3"/>
  <c r="D1129" i="3"/>
  <c r="C1128" i="3"/>
  <c r="D1128" i="3"/>
  <c r="C1127" i="3"/>
  <c r="D1127" i="3"/>
  <c r="C1126" i="3"/>
  <c r="D1126" i="3"/>
  <c r="C1125" i="3"/>
  <c r="D1125" i="3"/>
  <c r="C1124" i="3"/>
  <c r="D1124" i="3"/>
  <c r="C1123" i="3"/>
  <c r="D1123" i="3"/>
  <c r="C1122" i="3"/>
  <c r="D1122" i="3"/>
  <c r="C1121" i="3"/>
  <c r="D1121" i="3"/>
  <c r="C1120" i="3"/>
  <c r="D1120" i="3"/>
  <c r="C1119" i="3"/>
  <c r="D1119" i="3"/>
  <c r="C1118" i="3"/>
  <c r="D1118" i="3"/>
  <c r="C1117" i="3"/>
  <c r="D1117" i="3"/>
  <c r="C1116" i="3"/>
  <c r="D1116" i="3"/>
  <c r="C1115" i="3"/>
  <c r="D1115" i="3"/>
  <c r="C1114" i="3"/>
  <c r="D1114" i="3"/>
  <c r="C1113" i="3"/>
  <c r="D1113" i="3"/>
  <c r="C1112" i="3"/>
  <c r="D1112" i="3"/>
  <c r="C1111" i="3"/>
  <c r="D1111" i="3"/>
  <c r="C1110" i="3"/>
  <c r="D1110" i="3"/>
  <c r="C1109" i="3"/>
  <c r="D1109" i="3"/>
  <c r="C1108" i="3"/>
  <c r="D1108" i="3"/>
  <c r="C1107" i="3"/>
  <c r="D1107" i="3"/>
  <c r="C1106" i="3"/>
  <c r="D1106" i="3"/>
  <c r="C1105" i="3"/>
  <c r="D1105" i="3"/>
  <c r="C1104" i="3"/>
  <c r="D1104" i="3"/>
  <c r="C1103" i="3"/>
  <c r="D1103" i="3"/>
  <c r="C1102" i="3"/>
  <c r="D1102" i="3"/>
  <c r="C1101" i="3"/>
  <c r="D1101" i="3"/>
  <c r="C1100" i="3"/>
  <c r="D1100" i="3"/>
  <c r="C1099" i="3"/>
  <c r="D1099" i="3"/>
  <c r="C1098" i="3"/>
  <c r="D1098" i="3"/>
  <c r="C1097" i="3"/>
  <c r="D1097" i="3"/>
  <c r="C1096" i="3"/>
  <c r="D1096" i="3"/>
  <c r="C1095" i="3"/>
  <c r="D1095" i="3"/>
  <c r="C1094" i="3"/>
  <c r="D1094" i="3"/>
  <c r="C1093" i="3"/>
  <c r="D1093" i="3"/>
  <c r="C1092" i="3"/>
  <c r="D1092" i="3"/>
  <c r="C1091" i="3"/>
  <c r="D1091" i="3"/>
  <c r="C1090" i="3"/>
  <c r="D1090" i="3"/>
  <c r="C1089" i="3"/>
  <c r="D1089" i="3"/>
  <c r="C1088" i="3"/>
  <c r="D1088" i="3"/>
  <c r="C1087" i="3"/>
  <c r="D1087" i="3"/>
  <c r="C1086" i="3"/>
  <c r="D1086" i="3"/>
  <c r="C1085" i="3"/>
  <c r="D1085" i="3"/>
  <c r="C1084" i="3"/>
  <c r="D1084" i="3"/>
  <c r="C1083" i="3"/>
  <c r="D1083" i="3"/>
  <c r="C1082" i="3"/>
  <c r="D1082" i="3"/>
  <c r="C1081" i="3"/>
  <c r="D1081" i="3"/>
  <c r="C1080" i="3"/>
  <c r="D1080" i="3"/>
  <c r="C1079" i="3"/>
  <c r="D1079" i="3"/>
  <c r="C1078" i="3"/>
  <c r="D1078" i="3"/>
  <c r="C1077" i="3"/>
  <c r="D1077" i="3"/>
  <c r="C1076" i="3"/>
  <c r="D1076" i="3"/>
  <c r="C1075" i="3"/>
  <c r="D1075" i="3"/>
  <c r="C1074" i="3"/>
  <c r="D1074" i="3"/>
  <c r="C1073" i="3"/>
  <c r="D1073" i="3"/>
  <c r="C1072" i="3"/>
  <c r="D1072" i="3"/>
  <c r="C1071" i="3"/>
  <c r="D1071" i="3"/>
  <c r="C1070" i="3"/>
  <c r="D1070" i="3"/>
  <c r="C1069" i="3"/>
  <c r="D1069" i="3"/>
  <c r="C1068" i="3"/>
  <c r="D1068" i="3"/>
  <c r="C1067" i="3"/>
  <c r="D1067" i="3"/>
  <c r="C1066" i="3"/>
  <c r="D1066" i="3"/>
  <c r="C1065" i="3"/>
  <c r="D1065" i="3"/>
  <c r="C1064" i="3"/>
  <c r="D1064" i="3"/>
  <c r="C1063" i="3"/>
  <c r="D1063" i="3"/>
  <c r="C1062" i="3"/>
  <c r="D1062" i="3"/>
  <c r="C1061" i="3"/>
  <c r="D1061" i="3"/>
  <c r="C1060" i="3"/>
  <c r="D1060" i="3"/>
  <c r="C1059" i="3"/>
  <c r="D1059" i="3"/>
  <c r="C1058" i="3"/>
  <c r="D1058" i="3"/>
  <c r="C1057" i="3"/>
  <c r="D1057" i="3"/>
  <c r="C1056" i="3"/>
  <c r="D1056" i="3"/>
  <c r="C1055" i="3"/>
  <c r="D1055" i="3"/>
  <c r="C1054" i="3"/>
  <c r="D1054" i="3"/>
  <c r="C1053" i="3"/>
  <c r="D1053" i="3"/>
  <c r="C1052" i="3"/>
  <c r="D1052" i="3"/>
  <c r="C1051" i="3"/>
  <c r="D1051" i="3"/>
  <c r="C1050" i="3"/>
  <c r="D1050" i="3"/>
  <c r="C1049" i="3"/>
  <c r="D1049" i="3"/>
  <c r="C1048" i="3"/>
  <c r="D1048" i="3"/>
  <c r="C1047" i="3"/>
  <c r="D1047" i="3"/>
  <c r="C1046" i="3"/>
  <c r="D1046" i="3"/>
  <c r="C1045" i="3"/>
  <c r="D1045" i="3"/>
  <c r="C1044" i="3"/>
  <c r="D1044" i="3"/>
  <c r="C1043" i="3"/>
  <c r="D1043" i="3"/>
  <c r="C1042" i="3"/>
  <c r="D1042" i="3"/>
  <c r="C1041" i="3"/>
  <c r="D1041" i="3"/>
  <c r="C1040" i="3"/>
  <c r="D1040" i="3"/>
  <c r="C1039" i="3"/>
  <c r="D1039" i="3"/>
  <c r="C1038" i="3"/>
  <c r="D1038" i="3"/>
  <c r="C1037" i="3"/>
  <c r="D1037" i="3"/>
  <c r="C1036" i="3"/>
  <c r="D1036" i="3"/>
  <c r="C1035" i="3"/>
  <c r="D1035" i="3"/>
  <c r="C1034" i="3"/>
  <c r="D1034" i="3"/>
  <c r="C1033" i="3"/>
  <c r="D1033" i="3"/>
  <c r="C1032" i="3"/>
  <c r="D1032" i="3"/>
  <c r="C1031" i="3"/>
  <c r="D1031" i="3"/>
  <c r="C1030" i="3"/>
  <c r="D1030" i="3"/>
  <c r="C1029" i="3"/>
  <c r="D1029" i="3"/>
  <c r="C1028" i="3"/>
  <c r="D1028" i="3"/>
  <c r="C1027" i="3"/>
  <c r="D1027" i="3"/>
  <c r="C1026" i="3"/>
  <c r="D1026" i="3"/>
  <c r="C1025" i="3"/>
  <c r="D1025" i="3"/>
  <c r="C1024" i="3"/>
  <c r="D1024" i="3"/>
  <c r="C1023" i="3"/>
  <c r="D1023" i="3"/>
  <c r="C1022" i="3"/>
  <c r="D1022" i="3"/>
  <c r="C1021" i="3"/>
  <c r="D1021" i="3"/>
  <c r="C1020" i="3"/>
  <c r="D1020" i="3"/>
  <c r="C1019" i="3"/>
  <c r="D1019" i="3"/>
  <c r="C1018" i="3"/>
  <c r="D1018" i="3"/>
  <c r="C1017" i="3"/>
  <c r="D1017" i="3"/>
  <c r="C1016" i="3"/>
  <c r="D1016" i="3"/>
  <c r="C1015" i="3"/>
  <c r="D1015" i="3"/>
  <c r="C1014" i="3"/>
  <c r="D1014" i="3"/>
  <c r="C1013" i="3"/>
  <c r="D1013" i="3"/>
  <c r="C1012" i="3"/>
  <c r="D1012" i="3"/>
  <c r="C1011" i="3"/>
  <c r="D1011" i="3"/>
  <c r="C1010" i="3"/>
  <c r="D1010" i="3"/>
  <c r="C1009" i="3"/>
  <c r="D1009" i="3"/>
  <c r="C1008" i="3"/>
  <c r="D1008" i="3"/>
  <c r="C1007" i="3"/>
  <c r="D1007" i="3"/>
  <c r="C1006" i="3"/>
  <c r="D1006" i="3"/>
  <c r="C1005" i="3"/>
  <c r="D1005" i="3"/>
  <c r="C1004" i="3"/>
  <c r="D1004" i="3"/>
  <c r="C1003" i="3"/>
  <c r="D1003" i="3"/>
  <c r="C1002" i="3"/>
  <c r="D1002" i="3"/>
  <c r="C1001" i="3"/>
  <c r="D1001" i="3"/>
  <c r="C1000" i="3"/>
  <c r="D1000" i="3"/>
  <c r="C999" i="3"/>
  <c r="D999" i="3"/>
  <c r="C998" i="3"/>
  <c r="D998" i="3"/>
  <c r="C997" i="3"/>
  <c r="D997" i="3"/>
  <c r="C996" i="3"/>
  <c r="D996" i="3"/>
  <c r="C995" i="3"/>
  <c r="D995" i="3"/>
  <c r="C994" i="3"/>
  <c r="D994" i="3"/>
  <c r="C993" i="3"/>
  <c r="D993" i="3"/>
  <c r="C992" i="3"/>
  <c r="D992" i="3"/>
  <c r="C991" i="3"/>
  <c r="D991" i="3"/>
  <c r="C990" i="3"/>
  <c r="D990" i="3"/>
  <c r="C989" i="3"/>
  <c r="D989" i="3"/>
  <c r="C988" i="3"/>
  <c r="D988" i="3"/>
  <c r="C987" i="3"/>
  <c r="D987" i="3"/>
  <c r="C986" i="3"/>
  <c r="D986" i="3"/>
  <c r="C985" i="3"/>
  <c r="D985" i="3"/>
  <c r="C984" i="3"/>
  <c r="D984" i="3"/>
  <c r="C983" i="3"/>
  <c r="D983" i="3"/>
  <c r="C982" i="3"/>
  <c r="D982" i="3"/>
  <c r="C981" i="3"/>
  <c r="D981" i="3"/>
  <c r="C980" i="3"/>
  <c r="D980" i="3"/>
  <c r="C979" i="3"/>
  <c r="D979" i="3"/>
  <c r="C978" i="3"/>
  <c r="D978" i="3"/>
  <c r="C977" i="3"/>
  <c r="D977" i="3"/>
  <c r="C976" i="3"/>
  <c r="D976" i="3"/>
  <c r="C975" i="3"/>
  <c r="D975" i="3"/>
  <c r="C974" i="3"/>
  <c r="D974" i="3"/>
  <c r="C973" i="3"/>
  <c r="D973" i="3"/>
  <c r="C972" i="3"/>
  <c r="D972" i="3"/>
  <c r="C971" i="3"/>
  <c r="D971" i="3"/>
  <c r="C970" i="3"/>
  <c r="D970" i="3"/>
  <c r="C969" i="3"/>
  <c r="D969" i="3"/>
  <c r="C968" i="3"/>
  <c r="D968" i="3"/>
  <c r="C967" i="3"/>
  <c r="D967" i="3"/>
  <c r="C966" i="3"/>
  <c r="D966" i="3"/>
  <c r="C965" i="3"/>
  <c r="D965" i="3"/>
  <c r="C964" i="3"/>
  <c r="D964" i="3"/>
  <c r="C963" i="3"/>
  <c r="D963" i="3"/>
  <c r="C962" i="3"/>
  <c r="D962" i="3"/>
  <c r="C961" i="3"/>
  <c r="D961" i="3"/>
  <c r="C960" i="3"/>
  <c r="D960" i="3"/>
  <c r="C959" i="3"/>
  <c r="D959" i="3"/>
  <c r="C958" i="3"/>
  <c r="D958" i="3"/>
  <c r="C957" i="3"/>
  <c r="D957" i="3"/>
  <c r="C956" i="3"/>
  <c r="D956" i="3"/>
  <c r="C955" i="3"/>
  <c r="D955" i="3"/>
  <c r="C954" i="3"/>
  <c r="D954" i="3"/>
  <c r="C953" i="3"/>
  <c r="D953" i="3"/>
  <c r="C952" i="3"/>
  <c r="D952" i="3"/>
  <c r="C951" i="3"/>
  <c r="D951" i="3"/>
  <c r="C950" i="3"/>
  <c r="D950" i="3"/>
  <c r="C949" i="3"/>
  <c r="D949" i="3"/>
  <c r="C948" i="3"/>
  <c r="D948" i="3"/>
  <c r="C947" i="3"/>
  <c r="D947" i="3"/>
  <c r="C946" i="3"/>
  <c r="D946" i="3"/>
  <c r="C945" i="3"/>
  <c r="D945" i="3"/>
  <c r="C944" i="3"/>
  <c r="D944" i="3"/>
  <c r="C943" i="3"/>
  <c r="D943" i="3"/>
  <c r="C942" i="3"/>
  <c r="D942" i="3"/>
  <c r="C941" i="3"/>
  <c r="D941" i="3"/>
  <c r="C940" i="3"/>
  <c r="D940" i="3"/>
  <c r="C939" i="3"/>
  <c r="D939" i="3"/>
  <c r="C938" i="3"/>
  <c r="D938" i="3"/>
  <c r="C937" i="3"/>
  <c r="D937" i="3"/>
  <c r="C936" i="3"/>
  <c r="D936" i="3"/>
  <c r="C935" i="3"/>
  <c r="D935" i="3"/>
  <c r="C934" i="3"/>
  <c r="D934" i="3"/>
  <c r="C933" i="3"/>
  <c r="D933" i="3"/>
  <c r="C932" i="3"/>
  <c r="D932" i="3"/>
  <c r="C931" i="3"/>
  <c r="D931" i="3"/>
  <c r="C930" i="3"/>
  <c r="D930" i="3"/>
  <c r="C929" i="3"/>
  <c r="D929" i="3"/>
  <c r="C928" i="3"/>
  <c r="D928" i="3"/>
  <c r="C927" i="3"/>
  <c r="D927" i="3"/>
  <c r="C926" i="3"/>
  <c r="D926" i="3"/>
  <c r="C925" i="3"/>
  <c r="D925" i="3"/>
  <c r="C924" i="3"/>
  <c r="D924" i="3"/>
  <c r="C923" i="3"/>
  <c r="D923" i="3"/>
  <c r="C922" i="3"/>
  <c r="D922" i="3"/>
  <c r="C921" i="3"/>
  <c r="D921" i="3"/>
  <c r="C920" i="3"/>
  <c r="D920" i="3"/>
  <c r="C919" i="3"/>
  <c r="D919" i="3"/>
  <c r="C918" i="3"/>
  <c r="D918" i="3"/>
  <c r="C917" i="3"/>
  <c r="D917" i="3"/>
  <c r="C916" i="3"/>
  <c r="D916" i="3"/>
  <c r="C915" i="3"/>
  <c r="D915" i="3"/>
  <c r="C914" i="3"/>
  <c r="D914" i="3"/>
  <c r="C913" i="3"/>
  <c r="D913" i="3"/>
  <c r="C912" i="3"/>
  <c r="D912" i="3"/>
  <c r="C911" i="3"/>
  <c r="D911" i="3"/>
  <c r="C910" i="3"/>
  <c r="D910" i="3"/>
  <c r="C909" i="3"/>
  <c r="D909" i="3"/>
  <c r="C908" i="3"/>
  <c r="D908" i="3"/>
  <c r="C907" i="3"/>
  <c r="D907" i="3"/>
  <c r="C906" i="3"/>
  <c r="D906" i="3"/>
  <c r="C905" i="3"/>
  <c r="D905" i="3"/>
  <c r="C904" i="3"/>
  <c r="D904" i="3"/>
  <c r="C903" i="3"/>
  <c r="D903" i="3"/>
  <c r="C902" i="3"/>
  <c r="D902" i="3"/>
  <c r="C901" i="3"/>
  <c r="D901" i="3"/>
  <c r="C900" i="3"/>
  <c r="D900" i="3"/>
  <c r="C899" i="3"/>
  <c r="D899" i="3"/>
  <c r="C898" i="3"/>
  <c r="D898" i="3"/>
  <c r="C897" i="3"/>
  <c r="D897" i="3"/>
  <c r="C896" i="3"/>
  <c r="D896" i="3"/>
  <c r="C895" i="3"/>
  <c r="D895" i="3"/>
  <c r="C894" i="3"/>
  <c r="D894" i="3"/>
  <c r="C893" i="3"/>
  <c r="D893" i="3"/>
  <c r="C892" i="3"/>
  <c r="D892" i="3"/>
  <c r="C891" i="3"/>
  <c r="D891" i="3"/>
  <c r="C890" i="3"/>
  <c r="D890" i="3"/>
  <c r="C889" i="3"/>
  <c r="D889" i="3"/>
  <c r="C888" i="3"/>
  <c r="D888" i="3"/>
  <c r="C887" i="3"/>
  <c r="D887" i="3"/>
  <c r="C886" i="3"/>
  <c r="D886" i="3"/>
  <c r="C885" i="3"/>
  <c r="D885" i="3"/>
  <c r="C884" i="3"/>
  <c r="D884" i="3"/>
  <c r="C883" i="3"/>
  <c r="D883" i="3"/>
  <c r="C882" i="3"/>
  <c r="D882" i="3"/>
  <c r="C881" i="3"/>
  <c r="D881" i="3"/>
  <c r="C880" i="3"/>
  <c r="D880" i="3"/>
  <c r="C879" i="3"/>
  <c r="D879" i="3"/>
  <c r="C878" i="3"/>
  <c r="D878" i="3"/>
  <c r="C877" i="3"/>
  <c r="D877" i="3"/>
  <c r="C876" i="3"/>
  <c r="D876" i="3"/>
  <c r="C875" i="3"/>
  <c r="D875" i="3"/>
  <c r="C874" i="3"/>
  <c r="D874" i="3"/>
  <c r="C873" i="3"/>
  <c r="D873" i="3"/>
  <c r="C872" i="3"/>
  <c r="D872" i="3"/>
  <c r="C871" i="3"/>
  <c r="D871" i="3"/>
  <c r="C870" i="3"/>
  <c r="D870" i="3"/>
  <c r="C869" i="3"/>
  <c r="D869" i="3"/>
  <c r="C868" i="3"/>
  <c r="D868" i="3"/>
  <c r="C867" i="3"/>
  <c r="D867" i="3"/>
  <c r="C866" i="3"/>
  <c r="D866" i="3"/>
  <c r="C865" i="3"/>
  <c r="D865" i="3"/>
  <c r="C864" i="3"/>
  <c r="D864" i="3"/>
  <c r="C863" i="3"/>
  <c r="D863" i="3"/>
  <c r="C862" i="3"/>
  <c r="D862" i="3"/>
  <c r="C861" i="3"/>
  <c r="D861" i="3"/>
  <c r="C860" i="3"/>
  <c r="D860" i="3"/>
  <c r="C859" i="3"/>
  <c r="D859" i="3"/>
  <c r="C858" i="3"/>
  <c r="D858" i="3"/>
  <c r="C857" i="3"/>
  <c r="D857" i="3"/>
  <c r="C856" i="3"/>
  <c r="D856" i="3"/>
  <c r="C855" i="3"/>
  <c r="D855" i="3"/>
  <c r="C854" i="3"/>
  <c r="D854" i="3"/>
  <c r="C853" i="3"/>
  <c r="D853" i="3"/>
  <c r="C852" i="3"/>
  <c r="D852" i="3"/>
  <c r="C851" i="3"/>
  <c r="D851" i="3"/>
  <c r="C850" i="3"/>
  <c r="D850" i="3"/>
  <c r="C849" i="3"/>
  <c r="D849" i="3"/>
  <c r="C848" i="3"/>
  <c r="D848" i="3"/>
  <c r="C847" i="3"/>
  <c r="D847" i="3"/>
  <c r="C846" i="3"/>
  <c r="D846" i="3"/>
  <c r="C845" i="3"/>
  <c r="D845" i="3"/>
  <c r="C844" i="3"/>
  <c r="D844" i="3"/>
  <c r="C843" i="3"/>
  <c r="D843" i="3"/>
  <c r="C842" i="3"/>
  <c r="D842" i="3"/>
  <c r="C841" i="3"/>
  <c r="D841" i="3"/>
  <c r="C840" i="3"/>
  <c r="D840" i="3"/>
  <c r="C839" i="3"/>
  <c r="D839" i="3"/>
  <c r="C838" i="3"/>
  <c r="D838" i="3"/>
  <c r="C837" i="3"/>
  <c r="D837" i="3"/>
  <c r="C836" i="3"/>
  <c r="D836" i="3"/>
  <c r="C835" i="3"/>
  <c r="D835" i="3"/>
  <c r="C834" i="3"/>
  <c r="D834" i="3"/>
  <c r="C833" i="3"/>
  <c r="D833" i="3"/>
  <c r="C832" i="3"/>
  <c r="D832" i="3"/>
  <c r="C831" i="3"/>
  <c r="D831" i="3"/>
  <c r="C830" i="3"/>
  <c r="D830" i="3"/>
  <c r="C829" i="3"/>
  <c r="D829" i="3"/>
  <c r="C828" i="3"/>
  <c r="D828" i="3"/>
  <c r="C827" i="3"/>
  <c r="D827" i="3"/>
  <c r="C826" i="3"/>
  <c r="D826" i="3"/>
  <c r="C825" i="3"/>
  <c r="D825" i="3"/>
  <c r="C824" i="3"/>
  <c r="D824" i="3"/>
  <c r="C823" i="3"/>
  <c r="D823" i="3"/>
  <c r="C822" i="3"/>
  <c r="D822" i="3"/>
  <c r="C821" i="3"/>
  <c r="D821" i="3"/>
  <c r="C820" i="3"/>
  <c r="D820" i="3"/>
  <c r="C819" i="3"/>
  <c r="D819" i="3"/>
  <c r="C818" i="3"/>
  <c r="D818" i="3"/>
  <c r="C817" i="3"/>
  <c r="D817" i="3"/>
  <c r="C816" i="3"/>
  <c r="D816" i="3"/>
  <c r="C815" i="3"/>
  <c r="D815" i="3"/>
  <c r="C814" i="3"/>
  <c r="D814" i="3"/>
  <c r="C813" i="3"/>
  <c r="D813" i="3"/>
  <c r="C812" i="3"/>
  <c r="D812" i="3"/>
  <c r="C811" i="3"/>
  <c r="D811" i="3"/>
  <c r="C810" i="3"/>
  <c r="D810" i="3"/>
  <c r="C809" i="3"/>
  <c r="D809" i="3"/>
  <c r="C808" i="3"/>
  <c r="D808" i="3"/>
  <c r="C807" i="3"/>
  <c r="D807" i="3"/>
  <c r="C806" i="3"/>
  <c r="D806" i="3"/>
  <c r="C805" i="3"/>
  <c r="D805" i="3"/>
  <c r="C804" i="3"/>
  <c r="D804" i="3"/>
  <c r="C803" i="3"/>
  <c r="D803" i="3"/>
  <c r="C802" i="3"/>
  <c r="D802" i="3"/>
  <c r="C801" i="3"/>
  <c r="D801" i="3"/>
  <c r="C800" i="3"/>
  <c r="D800" i="3"/>
  <c r="C799" i="3"/>
  <c r="D799" i="3"/>
  <c r="C798" i="3"/>
  <c r="D798" i="3"/>
  <c r="C797" i="3"/>
  <c r="D797" i="3"/>
  <c r="C796" i="3"/>
  <c r="D796" i="3"/>
  <c r="C795" i="3"/>
  <c r="D795" i="3"/>
  <c r="C794" i="3"/>
  <c r="D794" i="3"/>
  <c r="C793" i="3"/>
  <c r="D793" i="3"/>
  <c r="C792" i="3"/>
  <c r="D792" i="3"/>
  <c r="C791" i="3"/>
  <c r="D791" i="3"/>
  <c r="C790" i="3"/>
  <c r="D790" i="3"/>
  <c r="C789" i="3"/>
  <c r="D789" i="3"/>
  <c r="C788" i="3"/>
  <c r="D788" i="3"/>
  <c r="C787" i="3"/>
  <c r="D787" i="3"/>
  <c r="C786" i="3"/>
  <c r="D786" i="3"/>
  <c r="C785" i="3"/>
  <c r="D785" i="3"/>
  <c r="C784" i="3"/>
  <c r="D784" i="3"/>
  <c r="C783" i="3"/>
  <c r="D783" i="3"/>
  <c r="C782" i="3"/>
  <c r="D782" i="3"/>
  <c r="C781" i="3"/>
  <c r="D781" i="3"/>
  <c r="C780" i="3"/>
  <c r="D780" i="3"/>
  <c r="C779" i="3"/>
  <c r="D779" i="3"/>
  <c r="C778" i="3"/>
  <c r="D778" i="3"/>
  <c r="C777" i="3"/>
  <c r="D777" i="3"/>
  <c r="C776" i="3"/>
  <c r="D776" i="3"/>
  <c r="C775" i="3"/>
  <c r="D775" i="3"/>
  <c r="C774" i="3"/>
  <c r="D774" i="3"/>
  <c r="C773" i="3"/>
  <c r="D773" i="3"/>
  <c r="C772" i="3"/>
  <c r="D772" i="3"/>
  <c r="C771" i="3"/>
  <c r="D771" i="3"/>
  <c r="C770" i="3"/>
  <c r="D770" i="3"/>
  <c r="C769" i="3"/>
  <c r="D769" i="3"/>
  <c r="C768" i="3"/>
  <c r="D768" i="3"/>
  <c r="C767" i="3"/>
  <c r="D767" i="3"/>
  <c r="C766" i="3"/>
  <c r="D766" i="3"/>
  <c r="C765" i="3"/>
  <c r="D765" i="3"/>
  <c r="C764" i="3"/>
  <c r="D764" i="3"/>
  <c r="C763" i="3"/>
  <c r="D763" i="3"/>
  <c r="C762" i="3"/>
  <c r="D762" i="3"/>
  <c r="C761" i="3"/>
  <c r="D761" i="3"/>
  <c r="C760" i="3"/>
  <c r="D760" i="3"/>
  <c r="C759" i="3"/>
  <c r="D759" i="3"/>
  <c r="C758" i="3"/>
  <c r="D758" i="3"/>
  <c r="C757" i="3"/>
  <c r="D757" i="3"/>
  <c r="C756" i="3"/>
  <c r="D756" i="3"/>
  <c r="C755" i="3"/>
  <c r="D755" i="3"/>
  <c r="C754" i="3"/>
  <c r="D754" i="3"/>
  <c r="C753" i="3"/>
  <c r="D753" i="3"/>
  <c r="C752" i="3"/>
  <c r="D752" i="3"/>
  <c r="C751" i="3"/>
  <c r="D751" i="3"/>
  <c r="C750" i="3"/>
  <c r="D750" i="3"/>
  <c r="C749" i="3"/>
  <c r="D749" i="3"/>
  <c r="C748" i="3"/>
  <c r="D748" i="3"/>
  <c r="C747" i="3"/>
  <c r="D747" i="3"/>
  <c r="C746" i="3"/>
  <c r="D746" i="3"/>
  <c r="C745" i="3"/>
  <c r="D745" i="3"/>
  <c r="C744" i="3"/>
  <c r="D744" i="3"/>
  <c r="C743" i="3"/>
  <c r="D743" i="3"/>
  <c r="C742" i="3"/>
  <c r="D742" i="3"/>
  <c r="C741" i="3"/>
  <c r="D741" i="3"/>
  <c r="C740" i="3"/>
  <c r="D740" i="3"/>
  <c r="C739" i="3"/>
  <c r="D739" i="3"/>
  <c r="C738" i="3"/>
  <c r="D738" i="3"/>
  <c r="C737" i="3"/>
  <c r="D737" i="3"/>
  <c r="C736" i="3"/>
  <c r="D736" i="3"/>
  <c r="C735" i="3"/>
  <c r="D735" i="3"/>
  <c r="C734" i="3"/>
  <c r="D734" i="3"/>
  <c r="C733" i="3"/>
  <c r="D733" i="3"/>
  <c r="C732" i="3"/>
  <c r="D732" i="3"/>
  <c r="C731" i="3"/>
  <c r="D731" i="3"/>
  <c r="C730" i="3"/>
  <c r="D730" i="3"/>
  <c r="C729" i="3"/>
  <c r="D729" i="3"/>
  <c r="C728" i="3"/>
  <c r="D728" i="3"/>
  <c r="C727" i="3"/>
  <c r="D727" i="3"/>
  <c r="C726" i="3"/>
  <c r="D726" i="3"/>
  <c r="C725" i="3"/>
  <c r="D725" i="3"/>
  <c r="C724" i="3"/>
  <c r="D724" i="3"/>
  <c r="C723" i="3"/>
  <c r="D723" i="3"/>
  <c r="C722" i="3"/>
  <c r="D722" i="3"/>
  <c r="C721" i="3"/>
  <c r="D721" i="3"/>
  <c r="C720" i="3"/>
  <c r="D720" i="3"/>
  <c r="C719" i="3"/>
  <c r="D719" i="3"/>
  <c r="C718" i="3"/>
  <c r="D718" i="3"/>
  <c r="C717" i="3"/>
  <c r="D717" i="3"/>
  <c r="C716" i="3"/>
  <c r="D716" i="3"/>
  <c r="C715" i="3"/>
  <c r="D715" i="3"/>
  <c r="C714" i="3"/>
  <c r="D714" i="3"/>
  <c r="C713" i="3"/>
  <c r="D713" i="3"/>
  <c r="C712" i="3"/>
  <c r="D712" i="3"/>
  <c r="C711" i="3"/>
  <c r="D711" i="3"/>
  <c r="C710" i="3"/>
  <c r="D710" i="3"/>
  <c r="C709" i="3"/>
  <c r="D709" i="3"/>
  <c r="C708" i="3"/>
  <c r="D708" i="3"/>
  <c r="C707" i="3"/>
  <c r="D707" i="3"/>
  <c r="C706" i="3"/>
  <c r="D706" i="3"/>
  <c r="C705" i="3"/>
  <c r="D705" i="3"/>
  <c r="C704" i="3"/>
  <c r="D704" i="3"/>
  <c r="C703" i="3"/>
  <c r="D703" i="3"/>
  <c r="C702" i="3"/>
  <c r="D702" i="3"/>
  <c r="C701" i="3"/>
  <c r="D701" i="3"/>
  <c r="C700" i="3"/>
  <c r="D700" i="3"/>
  <c r="C699" i="3"/>
  <c r="D699" i="3"/>
  <c r="C698" i="3"/>
  <c r="D698" i="3"/>
  <c r="C697" i="3"/>
  <c r="D697" i="3"/>
  <c r="C696" i="3"/>
  <c r="D696" i="3"/>
  <c r="C695" i="3"/>
  <c r="D695" i="3"/>
  <c r="C694" i="3"/>
  <c r="D694" i="3"/>
  <c r="C693" i="3"/>
  <c r="D693" i="3"/>
  <c r="C692" i="3"/>
  <c r="D692" i="3"/>
  <c r="C691" i="3"/>
  <c r="D691" i="3"/>
  <c r="C690" i="3"/>
  <c r="D690" i="3"/>
  <c r="C689" i="3"/>
  <c r="D689" i="3"/>
  <c r="C688" i="3"/>
  <c r="D688" i="3"/>
  <c r="C687" i="3"/>
  <c r="D687" i="3"/>
  <c r="C686" i="3"/>
  <c r="D686" i="3"/>
  <c r="C685" i="3"/>
  <c r="D685" i="3"/>
  <c r="C684" i="3"/>
  <c r="D684" i="3"/>
  <c r="C683" i="3"/>
  <c r="D683" i="3"/>
  <c r="C682" i="3"/>
  <c r="D682" i="3"/>
  <c r="C681" i="3"/>
  <c r="D681" i="3"/>
  <c r="C680" i="3"/>
  <c r="D680" i="3"/>
  <c r="C679" i="3"/>
  <c r="D679" i="3"/>
  <c r="C678" i="3"/>
  <c r="D678" i="3"/>
  <c r="C677" i="3"/>
  <c r="D677" i="3"/>
  <c r="C676" i="3"/>
  <c r="D676" i="3"/>
  <c r="C675" i="3"/>
  <c r="D675" i="3"/>
  <c r="C674" i="3"/>
  <c r="D674" i="3"/>
  <c r="C673" i="3"/>
  <c r="D673" i="3"/>
  <c r="C672" i="3"/>
  <c r="D672" i="3"/>
  <c r="C671" i="3"/>
  <c r="D671" i="3"/>
  <c r="C670" i="3"/>
  <c r="D670" i="3"/>
  <c r="C669" i="3"/>
  <c r="D669" i="3"/>
  <c r="C668" i="3"/>
  <c r="D668" i="3"/>
  <c r="C667" i="3"/>
  <c r="D667" i="3"/>
  <c r="C666" i="3"/>
  <c r="D666" i="3"/>
  <c r="C665" i="3"/>
  <c r="D665" i="3"/>
  <c r="C664" i="3"/>
  <c r="D664" i="3"/>
  <c r="C663" i="3"/>
  <c r="D663" i="3"/>
  <c r="C662" i="3"/>
  <c r="D662" i="3"/>
  <c r="C661" i="3"/>
  <c r="D661" i="3"/>
  <c r="C660" i="3"/>
  <c r="D660" i="3"/>
  <c r="C659" i="3"/>
  <c r="D659" i="3"/>
  <c r="C658" i="3"/>
  <c r="D658" i="3"/>
  <c r="C657" i="3"/>
  <c r="D657" i="3"/>
  <c r="C656" i="3"/>
  <c r="D656" i="3"/>
  <c r="C655" i="3"/>
  <c r="D655" i="3"/>
  <c r="C654" i="3"/>
  <c r="D654" i="3"/>
  <c r="C653" i="3"/>
  <c r="D653" i="3"/>
  <c r="C652" i="3"/>
  <c r="D652" i="3"/>
  <c r="C651" i="3"/>
  <c r="D651" i="3"/>
  <c r="C650" i="3"/>
  <c r="D650" i="3"/>
  <c r="C649" i="3"/>
  <c r="D649" i="3"/>
  <c r="C648" i="3"/>
  <c r="D648" i="3"/>
  <c r="C647" i="3"/>
  <c r="D647" i="3"/>
  <c r="C646" i="3"/>
  <c r="D646" i="3"/>
  <c r="C645" i="3"/>
  <c r="D645" i="3"/>
  <c r="C644" i="3"/>
  <c r="D644" i="3"/>
  <c r="C643" i="3"/>
  <c r="D643" i="3"/>
  <c r="C642" i="3"/>
  <c r="D642" i="3"/>
  <c r="C641" i="3"/>
  <c r="D641" i="3"/>
  <c r="C640" i="3"/>
  <c r="D640" i="3"/>
  <c r="C639" i="3"/>
  <c r="D639" i="3"/>
  <c r="C638" i="3"/>
  <c r="D638" i="3"/>
  <c r="C637" i="3"/>
  <c r="D637" i="3"/>
  <c r="C636" i="3"/>
  <c r="D636" i="3"/>
  <c r="C635" i="3"/>
  <c r="D635" i="3"/>
  <c r="C634" i="3"/>
  <c r="D634" i="3"/>
  <c r="C633" i="3"/>
  <c r="D633" i="3"/>
  <c r="C632" i="3"/>
  <c r="D632" i="3"/>
  <c r="C631" i="3"/>
  <c r="D631" i="3"/>
  <c r="C630" i="3"/>
  <c r="D630" i="3"/>
  <c r="C629" i="3"/>
  <c r="D629" i="3"/>
  <c r="C628" i="3"/>
  <c r="D628" i="3"/>
  <c r="C627" i="3"/>
  <c r="D627" i="3"/>
  <c r="C626" i="3"/>
  <c r="D626" i="3"/>
  <c r="C625" i="3"/>
  <c r="D625" i="3"/>
  <c r="C624" i="3"/>
  <c r="D624" i="3"/>
  <c r="C623" i="3"/>
  <c r="D623" i="3"/>
  <c r="C622" i="3"/>
  <c r="D622" i="3"/>
  <c r="C621" i="3"/>
  <c r="D621" i="3"/>
  <c r="C620" i="3"/>
  <c r="D620" i="3"/>
  <c r="C619" i="3"/>
  <c r="D619" i="3"/>
  <c r="C618" i="3"/>
  <c r="D618" i="3"/>
  <c r="C617" i="3"/>
  <c r="D617" i="3"/>
  <c r="C616" i="3"/>
  <c r="D616" i="3"/>
  <c r="C615" i="3"/>
  <c r="D615" i="3"/>
  <c r="C614" i="3"/>
  <c r="D614" i="3"/>
  <c r="C613" i="3"/>
  <c r="D613" i="3"/>
  <c r="C612" i="3"/>
  <c r="D612" i="3"/>
  <c r="C611" i="3"/>
  <c r="D611" i="3"/>
  <c r="C610" i="3"/>
  <c r="D610" i="3"/>
  <c r="C609" i="3"/>
  <c r="D609" i="3"/>
  <c r="C608" i="3"/>
  <c r="D608" i="3"/>
  <c r="C607" i="3"/>
  <c r="D607" i="3"/>
  <c r="C606" i="3"/>
  <c r="D606" i="3"/>
  <c r="C605" i="3"/>
  <c r="D605" i="3"/>
  <c r="C604" i="3"/>
  <c r="D604" i="3"/>
  <c r="C603" i="3"/>
  <c r="D603" i="3"/>
  <c r="C602" i="3"/>
  <c r="D602" i="3"/>
  <c r="C601" i="3"/>
  <c r="D601" i="3"/>
  <c r="C600" i="3"/>
  <c r="D600" i="3"/>
  <c r="C599" i="3"/>
  <c r="D599" i="3"/>
  <c r="C598" i="3"/>
  <c r="D598" i="3"/>
  <c r="C597" i="3"/>
  <c r="D597" i="3"/>
  <c r="C596" i="3"/>
  <c r="D596" i="3"/>
  <c r="C595" i="3"/>
  <c r="D595" i="3"/>
  <c r="C594" i="3"/>
  <c r="D594" i="3"/>
  <c r="C593" i="3"/>
  <c r="D593" i="3"/>
  <c r="C592" i="3"/>
  <c r="D592" i="3"/>
  <c r="C591" i="3"/>
  <c r="D591" i="3"/>
  <c r="C590" i="3"/>
  <c r="D590" i="3"/>
  <c r="C589" i="3"/>
  <c r="D589" i="3"/>
  <c r="C588" i="3"/>
  <c r="D588" i="3"/>
  <c r="C587" i="3"/>
  <c r="D587" i="3"/>
  <c r="C586" i="3"/>
  <c r="D586" i="3"/>
  <c r="C585" i="3"/>
  <c r="D585" i="3"/>
  <c r="C584" i="3"/>
  <c r="D584" i="3"/>
  <c r="C583" i="3"/>
  <c r="D583" i="3"/>
  <c r="C582" i="3"/>
  <c r="D582" i="3"/>
  <c r="C581" i="3"/>
  <c r="D581" i="3"/>
  <c r="C580" i="3"/>
  <c r="D580" i="3"/>
  <c r="C579" i="3"/>
  <c r="D579" i="3"/>
  <c r="C578" i="3"/>
  <c r="D578" i="3"/>
  <c r="C577" i="3"/>
  <c r="D577" i="3"/>
  <c r="C576" i="3"/>
  <c r="D576" i="3"/>
  <c r="C575" i="3"/>
  <c r="D575" i="3"/>
  <c r="C574" i="3"/>
  <c r="D574" i="3"/>
  <c r="C573" i="3"/>
  <c r="D573" i="3"/>
  <c r="C572" i="3"/>
  <c r="D572" i="3"/>
  <c r="C571" i="3"/>
  <c r="D571" i="3"/>
  <c r="C570" i="3"/>
  <c r="D570" i="3"/>
  <c r="C569" i="3"/>
  <c r="D569" i="3"/>
  <c r="C568" i="3"/>
  <c r="D568" i="3"/>
  <c r="C567" i="3"/>
  <c r="D567" i="3"/>
  <c r="C566" i="3"/>
  <c r="D566" i="3"/>
  <c r="C565" i="3"/>
  <c r="D565" i="3"/>
  <c r="C564" i="3"/>
  <c r="D564" i="3"/>
  <c r="C563" i="3"/>
  <c r="D563" i="3"/>
  <c r="C562" i="3"/>
  <c r="D562" i="3"/>
  <c r="C561" i="3"/>
  <c r="D561" i="3"/>
  <c r="C560" i="3"/>
  <c r="D560" i="3"/>
  <c r="C559" i="3"/>
  <c r="D559" i="3"/>
  <c r="C558" i="3"/>
  <c r="D558" i="3"/>
  <c r="C557" i="3"/>
  <c r="D557" i="3"/>
  <c r="C556" i="3"/>
  <c r="D556" i="3"/>
  <c r="C555" i="3"/>
  <c r="D555" i="3"/>
  <c r="C554" i="3"/>
  <c r="D554" i="3"/>
  <c r="C553" i="3"/>
  <c r="D553" i="3"/>
  <c r="C552" i="3"/>
  <c r="D552" i="3"/>
  <c r="C551" i="3"/>
  <c r="D551" i="3"/>
  <c r="C550" i="3"/>
  <c r="D550" i="3"/>
  <c r="C549" i="3"/>
  <c r="D549" i="3"/>
  <c r="C548" i="3"/>
  <c r="D548" i="3"/>
  <c r="C547" i="3"/>
  <c r="D547" i="3"/>
  <c r="C546" i="3"/>
  <c r="D546" i="3"/>
  <c r="C545" i="3"/>
  <c r="D545" i="3"/>
  <c r="C544" i="3"/>
  <c r="D544" i="3"/>
  <c r="C543" i="3"/>
  <c r="D543" i="3"/>
  <c r="C542" i="3"/>
  <c r="D542" i="3"/>
  <c r="C541" i="3"/>
  <c r="D541" i="3"/>
  <c r="C540" i="3"/>
  <c r="D540" i="3"/>
  <c r="C539" i="3"/>
  <c r="D539" i="3"/>
  <c r="C538" i="3"/>
  <c r="D538" i="3"/>
  <c r="C537" i="3"/>
  <c r="D537" i="3"/>
  <c r="C536" i="3"/>
  <c r="D536" i="3"/>
  <c r="C535" i="3"/>
  <c r="D535" i="3"/>
  <c r="C534" i="3"/>
  <c r="D534" i="3"/>
  <c r="C533" i="3"/>
  <c r="D533" i="3"/>
  <c r="C532" i="3"/>
  <c r="D532" i="3"/>
  <c r="C531" i="3"/>
  <c r="D531" i="3"/>
  <c r="C530" i="3"/>
  <c r="D530" i="3"/>
  <c r="C529" i="3"/>
  <c r="D529" i="3"/>
  <c r="C528" i="3"/>
  <c r="D528" i="3"/>
  <c r="C527" i="3"/>
  <c r="D527" i="3"/>
  <c r="C526" i="3"/>
  <c r="D526" i="3"/>
  <c r="C525" i="3"/>
  <c r="D525" i="3"/>
  <c r="C524" i="3"/>
  <c r="D524" i="3"/>
  <c r="C523" i="3"/>
  <c r="D523" i="3"/>
  <c r="C522" i="3"/>
  <c r="D522" i="3"/>
  <c r="C521" i="3"/>
  <c r="D521" i="3"/>
  <c r="C520" i="3"/>
  <c r="D520" i="3"/>
  <c r="C519" i="3"/>
  <c r="D519" i="3"/>
  <c r="C518" i="3"/>
  <c r="D518" i="3"/>
  <c r="C517" i="3"/>
  <c r="D517" i="3"/>
  <c r="C516" i="3"/>
  <c r="D516" i="3"/>
  <c r="C515" i="3"/>
  <c r="D515" i="3"/>
  <c r="C514" i="3"/>
  <c r="D514" i="3"/>
  <c r="C513" i="3"/>
  <c r="D513" i="3"/>
  <c r="C512" i="3"/>
  <c r="D512" i="3"/>
  <c r="C511" i="3"/>
  <c r="D511" i="3"/>
  <c r="C510" i="3"/>
  <c r="D510" i="3"/>
  <c r="C509" i="3"/>
  <c r="D509" i="3"/>
  <c r="C508" i="3"/>
  <c r="D508" i="3"/>
  <c r="C507" i="3"/>
  <c r="D507" i="3"/>
  <c r="C506" i="3"/>
  <c r="D506" i="3"/>
  <c r="C505" i="3"/>
  <c r="D505" i="3"/>
  <c r="C504" i="3"/>
  <c r="D504" i="3"/>
  <c r="C503" i="3"/>
  <c r="D503" i="3"/>
  <c r="C502" i="3"/>
  <c r="D502" i="3"/>
  <c r="C501" i="3"/>
  <c r="D501" i="3"/>
  <c r="C500" i="3"/>
  <c r="D500" i="3"/>
  <c r="C499" i="3"/>
  <c r="D499" i="3"/>
  <c r="C498" i="3"/>
  <c r="D498" i="3"/>
  <c r="C497" i="3"/>
  <c r="D497" i="3"/>
  <c r="C496" i="3"/>
  <c r="D496" i="3"/>
  <c r="C495" i="3"/>
  <c r="D495" i="3"/>
  <c r="C494" i="3"/>
  <c r="D494" i="3"/>
  <c r="C493" i="3"/>
  <c r="D493" i="3"/>
  <c r="C492" i="3"/>
  <c r="D492" i="3"/>
  <c r="C491" i="3"/>
  <c r="D491" i="3"/>
  <c r="C490" i="3"/>
  <c r="D490" i="3"/>
  <c r="C489" i="3"/>
  <c r="D489" i="3"/>
  <c r="C488" i="3"/>
  <c r="D488" i="3"/>
  <c r="C487" i="3"/>
  <c r="D487" i="3"/>
  <c r="C486" i="3"/>
  <c r="D486" i="3"/>
  <c r="C485" i="3"/>
  <c r="D485" i="3"/>
  <c r="C484" i="3"/>
  <c r="D484" i="3"/>
  <c r="C483" i="3"/>
  <c r="D483" i="3"/>
  <c r="C482" i="3"/>
  <c r="D482" i="3"/>
  <c r="C481" i="3"/>
  <c r="D481" i="3"/>
  <c r="C480" i="3"/>
  <c r="D480" i="3"/>
  <c r="C479" i="3"/>
  <c r="D479" i="3"/>
  <c r="C478" i="3"/>
  <c r="D478" i="3"/>
  <c r="C477" i="3"/>
  <c r="D477" i="3"/>
  <c r="C476" i="3"/>
  <c r="D476" i="3"/>
  <c r="C475" i="3"/>
  <c r="D475" i="3"/>
  <c r="C474" i="3"/>
  <c r="D474" i="3"/>
  <c r="C473" i="3"/>
  <c r="D473" i="3"/>
  <c r="C472" i="3"/>
  <c r="D472" i="3"/>
  <c r="C471" i="3"/>
  <c r="D471" i="3"/>
  <c r="C470" i="3"/>
  <c r="D470" i="3"/>
  <c r="C469" i="3"/>
  <c r="D469" i="3"/>
  <c r="C468" i="3"/>
  <c r="D468" i="3"/>
  <c r="C467" i="3"/>
  <c r="D467" i="3"/>
  <c r="C466" i="3"/>
  <c r="D466" i="3"/>
  <c r="C465" i="3"/>
  <c r="D465" i="3"/>
  <c r="C464" i="3"/>
  <c r="D464" i="3"/>
  <c r="C463" i="3"/>
  <c r="D463" i="3"/>
  <c r="C462" i="3"/>
  <c r="D462" i="3"/>
  <c r="C461" i="3"/>
  <c r="D461" i="3"/>
  <c r="C460" i="3"/>
  <c r="D460" i="3"/>
  <c r="C459" i="3"/>
  <c r="D459" i="3"/>
  <c r="C458" i="3"/>
  <c r="D458" i="3"/>
  <c r="C457" i="3"/>
  <c r="D457" i="3"/>
  <c r="C456" i="3"/>
  <c r="D456" i="3"/>
  <c r="C455" i="3"/>
  <c r="D455" i="3"/>
  <c r="C454" i="3"/>
  <c r="D454" i="3"/>
  <c r="C453" i="3"/>
  <c r="D453" i="3"/>
  <c r="C452" i="3"/>
  <c r="D452" i="3"/>
  <c r="C451" i="3"/>
  <c r="D451" i="3"/>
  <c r="C450" i="3"/>
  <c r="D450" i="3"/>
  <c r="C449" i="3"/>
  <c r="D449" i="3"/>
  <c r="C448" i="3"/>
  <c r="D448" i="3"/>
  <c r="C447" i="3"/>
  <c r="D447" i="3"/>
  <c r="C446" i="3"/>
  <c r="D446" i="3"/>
  <c r="C445" i="3"/>
  <c r="D445" i="3"/>
  <c r="C444" i="3"/>
  <c r="D444" i="3"/>
  <c r="C443" i="3"/>
  <c r="D443" i="3"/>
  <c r="C442" i="3"/>
  <c r="D442" i="3"/>
  <c r="C441" i="3"/>
  <c r="D441" i="3"/>
  <c r="C440" i="3"/>
  <c r="D440" i="3"/>
  <c r="C439" i="3"/>
  <c r="D439" i="3"/>
  <c r="C438" i="3"/>
  <c r="D438" i="3"/>
  <c r="C437" i="3"/>
  <c r="D437" i="3"/>
  <c r="C436" i="3"/>
  <c r="D436" i="3"/>
  <c r="C435" i="3"/>
  <c r="D435" i="3"/>
  <c r="C434" i="3"/>
  <c r="D434" i="3"/>
  <c r="C433" i="3"/>
  <c r="D433" i="3"/>
  <c r="C432" i="3"/>
  <c r="D432" i="3"/>
  <c r="C431" i="3"/>
  <c r="D431" i="3"/>
  <c r="C430" i="3"/>
  <c r="D430" i="3"/>
  <c r="C429" i="3"/>
  <c r="D429" i="3"/>
  <c r="C428" i="3"/>
  <c r="D428" i="3"/>
  <c r="C427" i="3"/>
  <c r="D427" i="3"/>
  <c r="C426" i="3"/>
  <c r="D426" i="3"/>
  <c r="C425" i="3"/>
  <c r="D425" i="3"/>
  <c r="C424" i="3"/>
  <c r="D424" i="3"/>
  <c r="C423" i="3"/>
  <c r="D423" i="3"/>
  <c r="C422" i="3"/>
  <c r="D422" i="3"/>
  <c r="C421" i="3"/>
  <c r="D421" i="3"/>
  <c r="C420" i="3"/>
  <c r="D420" i="3"/>
  <c r="C419" i="3"/>
  <c r="D419" i="3"/>
  <c r="C418" i="3"/>
  <c r="D418" i="3"/>
  <c r="C417" i="3"/>
  <c r="D417" i="3"/>
  <c r="C416" i="3"/>
  <c r="D416" i="3"/>
  <c r="C415" i="3"/>
  <c r="D415" i="3"/>
  <c r="C414" i="3"/>
  <c r="D414" i="3"/>
  <c r="C413" i="3"/>
  <c r="D413" i="3"/>
  <c r="C412" i="3"/>
  <c r="D412" i="3"/>
  <c r="C411" i="3"/>
  <c r="D411" i="3"/>
  <c r="C410" i="3"/>
  <c r="D410" i="3"/>
  <c r="C409" i="3"/>
  <c r="D409" i="3"/>
  <c r="C408" i="3"/>
  <c r="D408" i="3"/>
  <c r="C407" i="3"/>
  <c r="D407" i="3"/>
  <c r="C406" i="3"/>
  <c r="D406" i="3"/>
  <c r="C405" i="3"/>
  <c r="D405" i="3"/>
  <c r="C404" i="3"/>
  <c r="D404" i="3"/>
  <c r="C403" i="3"/>
  <c r="D403" i="3"/>
  <c r="C402" i="3"/>
  <c r="D402" i="3"/>
  <c r="C401" i="3"/>
  <c r="D401" i="3"/>
  <c r="C400" i="3"/>
  <c r="D400" i="3"/>
  <c r="C399" i="3"/>
  <c r="D399" i="3"/>
  <c r="C398" i="3"/>
  <c r="D398" i="3"/>
  <c r="C397" i="3"/>
  <c r="D397" i="3"/>
  <c r="C396" i="3"/>
  <c r="D396" i="3"/>
  <c r="C395" i="3"/>
  <c r="D395" i="3"/>
  <c r="C394" i="3"/>
  <c r="D394" i="3"/>
  <c r="C393" i="3"/>
  <c r="D393" i="3"/>
  <c r="C392" i="3"/>
  <c r="D392" i="3"/>
  <c r="C391" i="3"/>
  <c r="D391" i="3"/>
  <c r="C390" i="3"/>
  <c r="D390" i="3"/>
  <c r="C389" i="3"/>
  <c r="D389" i="3"/>
  <c r="C388" i="3"/>
  <c r="D388" i="3"/>
  <c r="C387" i="3"/>
  <c r="D387" i="3"/>
  <c r="C386" i="3"/>
  <c r="D386" i="3"/>
  <c r="C385" i="3"/>
  <c r="D385" i="3"/>
  <c r="C384" i="3"/>
  <c r="D384" i="3"/>
  <c r="C383" i="3"/>
  <c r="D383" i="3"/>
  <c r="C382" i="3"/>
  <c r="D382" i="3"/>
  <c r="C381" i="3"/>
  <c r="D381" i="3"/>
  <c r="C380" i="3"/>
  <c r="D380" i="3"/>
  <c r="C379" i="3"/>
  <c r="D379" i="3"/>
  <c r="C378" i="3"/>
  <c r="D378" i="3"/>
  <c r="C377" i="3"/>
  <c r="D377" i="3"/>
  <c r="C376" i="3"/>
  <c r="D376" i="3"/>
  <c r="C375" i="3"/>
  <c r="D375" i="3"/>
  <c r="C374" i="3"/>
  <c r="D374" i="3"/>
  <c r="C373" i="3"/>
  <c r="D373" i="3"/>
  <c r="C372" i="3"/>
  <c r="D372" i="3"/>
  <c r="C371" i="3"/>
  <c r="D371" i="3"/>
  <c r="C370" i="3"/>
  <c r="D370" i="3"/>
  <c r="C369" i="3"/>
  <c r="D369" i="3"/>
  <c r="C368" i="3"/>
  <c r="D368" i="3"/>
  <c r="C367" i="3"/>
  <c r="D367" i="3"/>
  <c r="C366" i="3"/>
  <c r="D366" i="3"/>
  <c r="C365" i="3"/>
  <c r="D365" i="3"/>
  <c r="C364" i="3"/>
  <c r="D364" i="3"/>
  <c r="C363" i="3"/>
  <c r="D363" i="3"/>
  <c r="C362" i="3"/>
  <c r="D362" i="3"/>
  <c r="C361" i="3"/>
  <c r="D361" i="3"/>
  <c r="C360" i="3"/>
  <c r="D360" i="3"/>
  <c r="C359" i="3"/>
  <c r="D359" i="3"/>
  <c r="C358" i="3"/>
  <c r="D358" i="3"/>
  <c r="C357" i="3"/>
  <c r="D357" i="3"/>
  <c r="C356" i="3"/>
  <c r="D356" i="3"/>
  <c r="C355" i="3"/>
  <c r="D355" i="3"/>
  <c r="C354" i="3"/>
  <c r="D354" i="3"/>
  <c r="C353" i="3"/>
  <c r="D353" i="3"/>
  <c r="C352" i="3"/>
  <c r="D352" i="3"/>
  <c r="C351" i="3"/>
  <c r="D351" i="3"/>
  <c r="C350" i="3"/>
  <c r="D350" i="3"/>
  <c r="C349" i="3"/>
  <c r="D349" i="3"/>
  <c r="C348" i="3"/>
  <c r="D348" i="3"/>
  <c r="C347" i="3"/>
  <c r="D347" i="3"/>
  <c r="C346" i="3"/>
  <c r="D346" i="3"/>
  <c r="C345" i="3"/>
  <c r="D345" i="3"/>
  <c r="C344" i="3"/>
  <c r="D344" i="3"/>
  <c r="C343" i="3"/>
  <c r="D343" i="3"/>
  <c r="C342" i="3"/>
  <c r="D342" i="3"/>
  <c r="C341" i="3"/>
  <c r="D341" i="3"/>
  <c r="C340" i="3"/>
  <c r="D340" i="3"/>
  <c r="C339" i="3"/>
  <c r="D339" i="3"/>
  <c r="C338" i="3"/>
  <c r="D338" i="3"/>
  <c r="C337" i="3"/>
  <c r="D337" i="3"/>
  <c r="C336" i="3"/>
  <c r="D336" i="3"/>
  <c r="C335" i="3"/>
  <c r="D335" i="3"/>
  <c r="C334" i="3"/>
  <c r="D334" i="3"/>
  <c r="C333" i="3"/>
  <c r="D333" i="3"/>
  <c r="C332" i="3"/>
  <c r="D332" i="3"/>
  <c r="C331" i="3"/>
  <c r="D331" i="3"/>
  <c r="C330" i="3"/>
  <c r="D330" i="3"/>
  <c r="C329" i="3"/>
  <c r="D329" i="3"/>
  <c r="C328" i="3"/>
  <c r="D328" i="3"/>
  <c r="C327" i="3"/>
  <c r="D327" i="3"/>
  <c r="C326" i="3"/>
  <c r="D326" i="3"/>
  <c r="C325" i="3"/>
  <c r="D325" i="3"/>
  <c r="C324" i="3"/>
  <c r="D324" i="3"/>
  <c r="C323" i="3"/>
  <c r="D323" i="3"/>
  <c r="C322" i="3"/>
  <c r="D322" i="3"/>
  <c r="C321" i="3"/>
  <c r="D321" i="3"/>
  <c r="C320" i="3"/>
  <c r="D320" i="3"/>
  <c r="C319" i="3"/>
  <c r="D319" i="3"/>
  <c r="C318" i="3"/>
  <c r="D318" i="3"/>
  <c r="C317" i="3"/>
  <c r="D317" i="3"/>
  <c r="C316" i="3"/>
  <c r="D316" i="3"/>
  <c r="C315" i="3"/>
  <c r="D315" i="3"/>
  <c r="C314" i="3"/>
  <c r="D314" i="3"/>
  <c r="C313" i="3"/>
  <c r="D313" i="3"/>
  <c r="C312" i="3"/>
  <c r="D312" i="3"/>
  <c r="C311" i="3"/>
  <c r="D311" i="3"/>
  <c r="C310" i="3"/>
  <c r="D310" i="3"/>
  <c r="C309" i="3"/>
  <c r="D309" i="3"/>
  <c r="C308" i="3"/>
  <c r="D308" i="3"/>
  <c r="C307" i="3"/>
  <c r="D307" i="3"/>
  <c r="C306" i="3"/>
  <c r="D306" i="3"/>
  <c r="C305" i="3"/>
  <c r="D305" i="3"/>
  <c r="C304" i="3"/>
  <c r="D304" i="3"/>
  <c r="C303" i="3"/>
  <c r="D303" i="3"/>
  <c r="C302" i="3"/>
  <c r="D302" i="3"/>
  <c r="C301" i="3"/>
  <c r="D301" i="3"/>
  <c r="C300" i="3"/>
  <c r="D300" i="3"/>
  <c r="C299" i="3"/>
  <c r="D299" i="3"/>
  <c r="C298" i="3"/>
  <c r="D298" i="3"/>
  <c r="C297" i="3"/>
  <c r="D297" i="3"/>
  <c r="C296" i="3"/>
  <c r="D296" i="3"/>
  <c r="C295" i="3"/>
  <c r="D295" i="3"/>
  <c r="C294" i="3"/>
  <c r="D294" i="3"/>
  <c r="C293" i="3"/>
  <c r="D293" i="3"/>
  <c r="C292" i="3"/>
  <c r="D292" i="3"/>
  <c r="C291" i="3"/>
  <c r="D291" i="3"/>
  <c r="C290" i="3"/>
  <c r="D290" i="3"/>
  <c r="C289" i="3"/>
  <c r="D289" i="3"/>
  <c r="C288" i="3"/>
  <c r="D288" i="3"/>
  <c r="C287" i="3"/>
  <c r="D287" i="3"/>
  <c r="C286" i="3"/>
  <c r="D286" i="3"/>
  <c r="C285" i="3"/>
  <c r="D285" i="3"/>
  <c r="C284" i="3"/>
  <c r="D284" i="3"/>
  <c r="C283" i="3"/>
  <c r="D283" i="3"/>
  <c r="C282" i="3"/>
  <c r="D282" i="3"/>
  <c r="C281" i="3"/>
  <c r="D281" i="3"/>
  <c r="C280" i="3"/>
  <c r="D280" i="3"/>
  <c r="C279" i="3"/>
  <c r="D279" i="3"/>
  <c r="C278" i="3"/>
  <c r="D278" i="3"/>
  <c r="C277" i="3"/>
  <c r="D277" i="3"/>
  <c r="C276" i="3"/>
  <c r="D276" i="3"/>
  <c r="C275" i="3"/>
  <c r="D275" i="3"/>
  <c r="C274" i="3"/>
  <c r="D274" i="3"/>
  <c r="C273" i="3"/>
  <c r="D273" i="3"/>
  <c r="C272" i="3"/>
  <c r="D272" i="3"/>
  <c r="C271" i="3"/>
  <c r="D271" i="3"/>
  <c r="C270" i="3"/>
  <c r="D270" i="3"/>
  <c r="C269" i="3"/>
  <c r="D269" i="3"/>
  <c r="C268" i="3"/>
  <c r="D268" i="3"/>
  <c r="C267" i="3"/>
  <c r="D267" i="3"/>
  <c r="C266" i="3"/>
  <c r="D266" i="3"/>
  <c r="C265" i="3"/>
  <c r="D265" i="3"/>
  <c r="C264" i="3"/>
  <c r="D264" i="3"/>
  <c r="C263" i="3"/>
  <c r="D263" i="3"/>
  <c r="C262" i="3"/>
  <c r="D262" i="3"/>
  <c r="C261" i="3"/>
  <c r="D261" i="3"/>
  <c r="C260" i="3"/>
  <c r="D260" i="3"/>
  <c r="C259" i="3"/>
  <c r="D259" i="3"/>
  <c r="C258" i="3"/>
  <c r="D258" i="3"/>
  <c r="C257" i="3"/>
  <c r="D257" i="3"/>
  <c r="C256" i="3"/>
  <c r="D256" i="3"/>
  <c r="C255" i="3"/>
  <c r="D255" i="3"/>
  <c r="C254" i="3"/>
  <c r="D254" i="3"/>
  <c r="C253" i="3"/>
  <c r="D253" i="3"/>
  <c r="C252" i="3"/>
  <c r="D252" i="3"/>
  <c r="C251" i="3"/>
  <c r="D251" i="3"/>
  <c r="C250" i="3"/>
  <c r="D250" i="3"/>
  <c r="C249" i="3"/>
  <c r="D249" i="3"/>
  <c r="C248" i="3"/>
  <c r="D248" i="3"/>
  <c r="C247" i="3"/>
  <c r="D247" i="3"/>
  <c r="C246" i="3"/>
  <c r="D246" i="3"/>
  <c r="C245" i="3"/>
  <c r="D245" i="3"/>
  <c r="C244" i="3"/>
  <c r="D244" i="3"/>
  <c r="C243" i="3"/>
  <c r="D243" i="3"/>
  <c r="C242" i="3"/>
  <c r="D242" i="3"/>
  <c r="C241" i="3"/>
  <c r="D241" i="3"/>
  <c r="C240" i="3"/>
  <c r="D240" i="3"/>
  <c r="C239" i="3"/>
  <c r="D239" i="3"/>
  <c r="C238" i="3"/>
  <c r="D238" i="3"/>
  <c r="C237" i="3"/>
  <c r="D237" i="3"/>
  <c r="C236" i="3"/>
  <c r="D236" i="3"/>
  <c r="C235" i="3"/>
  <c r="D235" i="3"/>
  <c r="C234" i="3"/>
  <c r="D234" i="3"/>
  <c r="C233" i="3"/>
  <c r="D233" i="3"/>
  <c r="C232" i="3"/>
  <c r="D232" i="3"/>
  <c r="C231" i="3"/>
  <c r="D231" i="3"/>
  <c r="C230" i="3"/>
  <c r="D230" i="3"/>
  <c r="C229" i="3"/>
  <c r="D229" i="3"/>
  <c r="C228" i="3"/>
  <c r="D228" i="3"/>
  <c r="C227" i="3"/>
  <c r="D227" i="3"/>
  <c r="C226" i="3"/>
  <c r="D226" i="3"/>
  <c r="C225" i="3"/>
  <c r="D225" i="3"/>
  <c r="C224" i="3"/>
  <c r="D224" i="3"/>
  <c r="C223" i="3"/>
  <c r="D223" i="3"/>
  <c r="C222" i="3"/>
  <c r="D222" i="3"/>
  <c r="C221" i="3"/>
  <c r="D221" i="3"/>
  <c r="C220" i="3"/>
  <c r="D220" i="3"/>
  <c r="C219" i="3"/>
  <c r="D219" i="3"/>
  <c r="C218" i="3"/>
  <c r="D218" i="3"/>
  <c r="C217" i="3"/>
  <c r="D217" i="3"/>
  <c r="C216" i="3"/>
  <c r="D216" i="3"/>
  <c r="C215" i="3"/>
  <c r="D215" i="3"/>
  <c r="C214" i="3"/>
  <c r="D214" i="3"/>
  <c r="C213" i="3"/>
  <c r="D213" i="3"/>
  <c r="C212" i="3"/>
  <c r="D212" i="3"/>
  <c r="C211" i="3"/>
  <c r="D211" i="3"/>
  <c r="C210" i="3"/>
  <c r="D210" i="3"/>
  <c r="C209" i="3"/>
  <c r="D209" i="3"/>
  <c r="C208" i="3"/>
  <c r="D208" i="3"/>
  <c r="C207" i="3"/>
  <c r="D207" i="3"/>
  <c r="C206" i="3"/>
  <c r="D206" i="3"/>
  <c r="C205" i="3"/>
  <c r="D205" i="3"/>
  <c r="C204" i="3"/>
  <c r="D204" i="3"/>
  <c r="C203" i="3"/>
  <c r="D203" i="3"/>
  <c r="C202" i="3"/>
  <c r="D202" i="3"/>
  <c r="C201" i="3"/>
  <c r="D201" i="3"/>
  <c r="C200" i="3"/>
  <c r="D200" i="3"/>
  <c r="C199" i="3"/>
  <c r="D199" i="3"/>
  <c r="C198" i="3"/>
  <c r="D198" i="3"/>
  <c r="C197" i="3"/>
  <c r="D197" i="3"/>
  <c r="C196" i="3"/>
  <c r="D196" i="3"/>
  <c r="C195" i="3"/>
  <c r="D195" i="3"/>
  <c r="C194" i="3"/>
  <c r="D194" i="3"/>
  <c r="C193" i="3"/>
  <c r="D193" i="3"/>
  <c r="C192" i="3"/>
  <c r="D192" i="3"/>
  <c r="C191" i="3"/>
  <c r="D191" i="3"/>
  <c r="C190" i="3"/>
  <c r="D190" i="3"/>
  <c r="C189" i="3"/>
  <c r="D189" i="3"/>
  <c r="C188" i="3"/>
  <c r="D188" i="3"/>
  <c r="C187" i="3"/>
  <c r="D187" i="3"/>
  <c r="C186" i="3"/>
  <c r="D186" i="3"/>
  <c r="C185" i="3"/>
  <c r="D185" i="3"/>
  <c r="C184" i="3"/>
  <c r="D184" i="3"/>
  <c r="C183" i="3"/>
  <c r="D183" i="3"/>
  <c r="C182" i="3"/>
  <c r="D182" i="3"/>
  <c r="C181" i="3"/>
  <c r="D181" i="3"/>
  <c r="C180" i="3"/>
  <c r="D180" i="3"/>
  <c r="C179" i="3"/>
  <c r="D179" i="3"/>
  <c r="C178" i="3"/>
  <c r="D178" i="3"/>
  <c r="C177" i="3"/>
  <c r="D177" i="3"/>
  <c r="C176" i="3"/>
  <c r="D176" i="3"/>
  <c r="C175" i="3"/>
  <c r="D175" i="3"/>
  <c r="C174" i="3"/>
  <c r="D174" i="3"/>
  <c r="C173" i="3"/>
  <c r="D173" i="3"/>
  <c r="C172" i="3"/>
  <c r="D172" i="3"/>
  <c r="C171" i="3"/>
  <c r="D171" i="3"/>
  <c r="C170" i="3"/>
  <c r="D170" i="3"/>
  <c r="C169" i="3"/>
  <c r="D169" i="3"/>
  <c r="C168" i="3"/>
  <c r="D168" i="3"/>
  <c r="C167" i="3"/>
  <c r="D167" i="3"/>
  <c r="C166" i="3"/>
  <c r="D166" i="3"/>
  <c r="C165" i="3"/>
  <c r="D165" i="3"/>
  <c r="C164" i="3"/>
  <c r="D164" i="3"/>
  <c r="C163" i="3"/>
  <c r="D163" i="3"/>
  <c r="C162" i="3"/>
  <c r="D162" i="3"/>
  <c r="C161" i="3"/>
  <c r="D161" i="3"/>
  <c r="C160" i="3"/>
  <c r="D160" i="3"/>
  <c r="C159" i="3"/>
  <c r="D159" i="3"/>
  <c r="C158" i="3"/>
  <c r="D158" i="3"/>
  <c r="C157" i="3"/>
  <c r="D157" i="3"/>
  <c r="C156" i="3"/>
  <c r="D156" i="3"/>
  <c r="C155" i="3"/>
  <c r="D155" i="3"/>
  <c r="C154" i="3"/>
  <c r="D154" i="3"/>
  <c r="C153" i="3"/>
  <c r="D153" i="3"/>
  <c r="C152" i="3"/>
  <c r="D152" i="3"/>
  <c r="C151" i="3"/>
  <c r="D151" i="3"/>
  <c r="C150" i="3"/>
  <c r="D150" i="3"/>
  <c r="C149" i="3"/>
  <c r="D149" i="3"/>
  <c r="C148" i="3"/>
  <c r="D148" i="3"/>
  <c r="C147" i="3"/>
  <c r="D147" i="3"/>
  <c r="C146" i="3"/>
  <c r="D146" i="3"/>
  <c r="C145" i="3"/>
  <c r="D145" i="3"/>
  <c r="C144" i="3"/>
  <c r="D144" i="3"/>
  <c r="C143" i="3"/>
  <c r="D143" i="3"/>
  <c r="C142" i="3"/>
  <c r="D142" i="3"/>
  <c r="C141" i="3"/>
  <c r="D141" i="3"/>
  <c r="C140" i="3"/>
  <c r="D140" i="3"/>
  <c r="C139" i="3"/>
  <c r="D139" i="3"/>
  <c r="C138" i="3"/>
  <c r="D138" i="3"/>
  <c r="C137" i="3"/>
  <c r="D137" i="3"/>
  <c r="C136" i="3"/>
  <c r="D136" i="3"/>
  <c r="C135" i="3"/>
  <c r="D135" i="3"/>
  <c r="C134" i="3"/>
  <c r="D134" i="3"/>
  <c r="C133" i="3"/>
  <c r="D133" i="3"/>
  <c r="C132" i="3"/>
  <c r="D132" i="3"/>
  <c r="C131" i="3"/>
  <c r="D131" i="3"/>
  <c r="C130" i="3"/>
  <c r="D130" i="3"/>
  <c r="C129" i="3"/>
  <c r="D129" i="3"/>
  <c r="C128" i="3"/>
  <c r="D128" i="3"/>
  <c r="C127" i="3"/>
  <c r="D127" i="3"/>
  <c r="C126" i="3"/>
  <c r="D126" i="3"/>
  <c r="C125" i="3"/>
  <c r="D125" i="3"/>
  <c r="C124" i="3"/>
  <c r="D124" i="3"/>
  <c r="C123" i="3"/>
  <c r="D123" i="3"/>
  <c r="C122" i="3"/>
  <c r="D122" i="3"/>
  <c r="C121" i="3"/>
  <c r="D121" i="3"/>
  <c r="C120" i="3"/>
  <c r="D120" i="3"/>
  <c r="C119" i="3"/>
  <c r="D119" i="3"/>
  <c r="C118" i="3"/>
  <c r="D118" i="3"/>
  <c r="C117" i="3"/>
  <c r="D117" i="3"/>
  <c r="C116" i="3"/>
  <c r="D116" i="3"/>
  <c r="C115" i="3"/>
  <c r="D115" i="3"/>
  <c r="C114" i="3"/>
  <c r="D114" i="3"/>
  <c r="C113" i="3"/>
  <c r="D113" i="3"/>
  <c r="C112" i="3"/>
  <c r="D112" i="3"/>
  <c r="C111" i="3"/>
  <c r="D111" i="3"/>
  <c r="C110" i="3"/>
  <c r="D110" i="3"/>
  <c r="C109" i="3"/>
  <c r="D109" i="3"/>
  <c r="C108" i="3"/>
  <c r="D108" i="3"/>
  <c r="C107" i="3"/>
  <c r="D107" i="3"/>
  <c r="C106" i="3"/>
  <c r="D106" i="3"/>
  <c r="C105" i="3"/>
  <c r="D105" i="3"/>
  <c r="C104" i="3"/>
  <c r="D104" i="3"/>
  <c r="C103" i="3"/>
  <c r="D103" i="3"/>
  <c r="C102" i="3"/>
  <c r="D102" i="3"/>
  <c r="C101" i="3"/>
  <c r="D101" i="3"/>
  <c r="C100" i="3"/>
  <c r="D100" i="3"/>
  <c r="C99" i="3"/>
  <c r="D99" i="3"/>
  <c r="C98" i="3"/>
  <c r="D98" i="3"/>
  <c r="C97" i="3"/>
  <c r="D97" i="3"/>
  <c r="C96" i="3"/>
  <c r="D96" i="3"/>
  <c r="C95" i="3"/>
  <c r="D95" i="3"/>
  <c r="C94" i="3"/>
  <c r="D94" i="3"/>
  <c r="C93" i="3"/>
  <c r="D93" i="3"/>
  <c r="C92" i="3"/>
  <c r="D92" i="3"/>
  <c r="C91" i="3"/>
  <c r="D91" i="3"/>
  <c r="C90" i="3"/>
  <c r="D90" i="3"/>
  <c r="C89" i="3"/>
  <c r="D89" i="3"/>
  <c r="C88" i="3"/>
  <c r="D88" i="3"/>
  <c r="C87" i="3"/>
  <c r="D87" i="3"/>
  <c r="C86" i="3"/>
  <c r="D86" i="3"/>
  <c r="C85" i="3"/>
  <c r="D85" i="3"/>
  <c r="C84" i="3"/>
  <c r="D84" i="3"/>
  <c r="C83" i="3"/>
  <c r="D83" i="3"/>
  <c r="C82" i="3"/>
  <c r="D82" i="3"/>
  <c r="C81" i="3"/>
  <c r="D81" i="3"/>
  <c r="C80" i="3"/>
  <c r="D80" i="3"/>
  <c r="C79" i="3"/>
  <c r="D79" i="3"/>
  <c r="C78" i="3"/>
  <c r="D78" i="3"/>
  <c r="C77" i="3"/>
  <c r="D77" i="3"/>
  <c r="C76" i="3"/>
  <c r="D76" i="3"/>
  <c r="C75" i="3"/>
  <c r="D75" i="3"/>
  <c r="C74" i="3"/>
  <c r="D74" i="3"/>
  <c r="C73" i="3"/>
  <c r="D73" i="3"/>
  <c r="C72" i="3"/>
  <c r="D72" i="3"/>
  <c r="C71" i="3"/>
  <c r="D71" i="3"/>
  <c r="C70" i="3"/>
  <c r="D70" i="3"/>
  <c r="C69" i="3"/>
  <c r="D69" i="3"/>
  <c r="C68" i="3"/>
  <c r="D68" i="3"/>
  <c r="C67" i="3"/>
  <c r="D67" i="3"/>
  <c r="C66" i="3"/>
  <c r="D66" i="3"/>
  <c r="C65" i="3"/>
  <c r="D65" i="3"/>
  <c r="C64" i="3"/>
  <c r="D64" i="3"/>
  <c r="C63" i="3"/>
  <c r="D63" i="3"/>
  <c r="C62" i="3"/>
  <c r="D62" i="3"/>
  <c r="C61" i="3"/>
  <c r="D61" i="3"/>
  <c r="C60" i="3"/>
  <c r="D60" i="3"/>
  <c r="C59" i="3"/>
  <c r="D59" i="3"/>
  <c r="C58" i="3"/>
  <c r="D58" i="3"/>
  <c r="C57" i="3"/>
  <c r="D57" i="3"/>
  <c r="C56" i="3"/>
  <c r="D56" i="3"/>
  <c r="C55" i="3"/>
  <c r="D55" i="3"/>
  <c r="C54" i="3"/>
  <c r="D54" i="3"/>
  <c r="C53" i="3"/>
  <c r="D53" i="3"/>
  <c r="C52" i="3"/>
  <c r="D52" i="3"/>
  <c r="C51" i="3"/>
  <c r="D51" i="3"/>
  <c r="C50" i="3"/>
  <c r="D50" i="3"/>
  <c r="C49" i="3"/>
  <c r="D49" i="3"/>
  <c r="C48" i="3"/>
  <c r="D48" i="3"/>
  <c r="C47" i="3"/>
  <c r="D47" i="3"/>
  <c r="C46" i="3"/>
  <c r="D46" i="3"/>
  <c r="C45" i="3"/>
  <c r="D45" i="3"/>
  <c r="C44" i="3"/>
  <c r="D44" i="3"/>
  <c r="C43" i="3"/>
  <c r="D43" i="3"/>
  <c r="C42" i="3"/>
  <c r="D42" i="3"/>
  <c r="C41" i="3"/>
  <c r="D41" i="3"/>
  <c r="C40" i="3"/>
  <c r="D40" i="3"/>
  <c r="C39" i="3"/>
  <c r="D39" i="3"/>
  <c r="C38" i="3"/>
  <c r="D38" i="3"/>
  <c r="C37" i="3"/>
  <c r="D37" i="3"/>
  <c r="C36" i="3"/>
  <c r="D36" i="3"/>
  <c r="C35" i="3"/>
  <c r="D35" i="3"/>
  <c r="C34" i="3"/>
  <c r="D34" i="3"/>
  <c r="C33" i="3"/>
  <c r="D33" i="3"/>
  <c r="C32" i="3"/>
  <c r="D32" i="3"/>
  <c r="C31" i="3"/>
  <c r="D31" i="3"/>
  <c r="C30" i="3"/>
  <c r="D30" i="3"/>
  <c r="C29" i="3"/>
  <c r="D29" i="3"/>
  <c r="C28" i="3"/>
  <c r="D28" i="3"/>
  <c r="C27" i="3"/>
  <c r="D27" i="3"/>
  <c r="C26" i="3"/>
  <c r="D26" i="3"/>
  <c r="C25" i="3"/>
  <c r="D25" i="3"/>
  <c r="C24" i="3"/>
  <c r="D24" i="3"/>
  <c r="C23" i="3"/>
  <c r="D23" i="3"/>
  <c r="C22" i="3"/>
  <c r="D22" i="3"/>
  <c r="C21" i="3"/>
  <c r="D21" i="3"/>
  <c r="C20" i="3"/>
  <c r="D20" i="3"/>
  <c r="C19" i="3"/>
  <c r="D19" i="3"/>
  <c r="C18" i="3"/>
  <c r="D18" i="3"/>
  <c r="C17" i="3"/>
  <c r="D17" i="3"/>
  <c r="C16" i="3"/>
  <c r="D16" i="3"/>
  <c r="C15" i="3"/>
  <c r="D15" i="3"/>
  <c r="C14" i="3"/>
  <c r="D14" i="3"/>
  <c r="C13" i="3"/>
  <c r="D13" i="3"/>
  <c r="C12" i="3"/>
  <c r="D12" i="3"/>
  <c r="C11" i="3"/>
  <c r="D11" i="3"/>
  <c r="C10" i="3"/>
  <c r="D10" i="3"/>
  <c r="C9" i="3"/>
  <c r="D9" i="3"/>
  <c r="C8" i="3"/>
  <c r="D8" i="3"/>
  <c r="C7" i="3"/>
  <c r="D7" i="3"/>
  <c r="C6" i="3"/>
  <c r="D6" i="3"/>
  <c r="C5" i="3"/>
  <c r="D5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F905" i="3"/>
  <c r="G905" i="3"/>
  <c r="I905" i="3"/>
  <c r="O7" i="3"/>
  <c r="O8" i="3"/>
  <c r="O9" i="3"/>
  <c r="O10" i="3"/>
  <c r="Q5" i="3"/>
  <c r="H905" i="3"/>
  <c r="H906" i="3"/>
  <c r="I906" i="3"/>
  <c r="H907" i="3"/>
  <c r="I907" i="3"/>
  <c r="H908" i="3"/>
  <c r="I908" i="3"/>
  <c r="H909" i="3"/>
  <c r="I909" i="3"/>
  <c r="H910" i="3"/>
  <c r="I910" i="3"/>
  <c r="H911" i="3"/>
  <c r="I911" i="3"/>
  <c r="H912" i="3"/>
  <c r="I912" i="3"/>
  <c r="H913" i="3"/>
  <c r="I913" i="3"/>
  <c r="H914" i="3"/>
  <c r="I914" i="3"/>
  <c r="H915" i="3"/>
  <c r="I915" i="3"/>
  <c r="H916" i="3"/>
  <c r="I916" i="3"/>
  <c r="H917" i="3"/>
  <c r="I917" i="3"/>
  <c r="H918" i="3"/>
  <c r="I918" i="3"/>
  <c r="H919" i="3"/>
  <c r="I919" i="3"/>
  <c r="H920" i="3"/>
  <c r="I920" i="3"/>
  <c r="H921" i="3"/>
  <c r="I921" i="3"/>
  <c r="H922" i="3"/>
  <c r="I922" i="3"/>
  <c r="H923" i="3"/>
  <c r="I923" i="3"/>
  <c r="H924" i="3"/>
  <c r="I924" i="3"/>
  <c r="H925" i="3"/>
  <c r="I925" i="3"/>
  <c r="H926" i="3"/>
  <c r="I926" i="3"/>
  <c r="H927" i="3"/>
  <c r="I927" i="3"/>
  <c r="H928" i="3"/>
  <c r="I928" i="3"/>
  <c r="H929" i="3"/>
  <c r="I929" i="3"/>
  <c r="H930" i="3"/>
  <c r="I930" i="3"/>
  <c r="H931" i="3"/>
  <c r="I931" i="3"/>
  <c r="H932" i="3"/>
  <c r="I932" i="3"/>
  <c r="H933" i="3"/>
  <c r="I933" i="3"/>
  <c r="H934" i="3"/>
  <c r="I934" i="3"/>
  <c r="H935" i="3"/>
  <c r="I935" i="3"/>
  <c r="H936" i="3"/>
  <c r="I936" i="3"/>
  <c r="H937" i="3"/>
  <c r="I937" i="3"/>
  <c r="H938" i="3"/>
  <c r="I938" i="3"/>
  <c r="H939" i="3"/>
  <c r="I939" i="3"/>
  <c r="H940" i="3"/>
  <c r="I940" i="3"/>
  <c r="H941" i="3"/>
  <c r="I941" i="3"/>
  <c r="H942" i="3"/>
  <c r="I942" i="3"/>
  <c r="H943" i="3"/>
  <c r="I943" i="3"/>
  <c r="H944" i="3"/>
  <c r="I944" i="3"/>
  <c r="H945" i="3"/>
  <c r="I945" i="3"/>
  <c r="H946" i="3"/>
  <c r="I946" i="3"/>
  <c r="H947" i="3"/>
  <c r="I947" i="3"/>
  <c r="H948" i="3"/>
  <c r="I948" i="3"/>
  <c r="H949" i="3"/>
  <c r="I949" i="3"/>
  <c r="H950" i="3"/>
  <c r="I950" i="3"/>
  <c r="H951" i="3"/>
  <c r="I951" i="3"/>
  <c r="H952" i="3"/>
  <c r="I952" i="3"/>
  <c r="H953" i="3"/>
  <c r="I953" i="3"/>
  <c r="H954" i="3"/>
  <c r="I954" i="3"/>
  <c r="H955" i="3"/>
  <c r="I955" i="3"/>
  <c r="H956" i="3"/>
  <c r="I956" i="3"/>
  <c r="H957" i="3"/>
  <c r="I957" i="3"/>
  <c r="H958" i="3"/>
  <c r="I958" i="3"/>
  <c r="H959" i="3"/>
  <c r="I959" i="3"/>
  <c r="H960" i="3"/>
  <c r="I960" i="3"/>
  <c r="H961" i="3"/>
  <c r="I961" i="3"/>
  <c r="H962" i="3"/>
  <c r="I962" i="3"/>
  <c r="H963" i="3"/>
  <c r="I963" i="3"/>
  <c r="H964" i="3"/>
  <c r="I964" i="3"/>
  <c r="H965" i="3"/>
  <c r="I965" i="3"/>
  <c r="H966" i="3"/>
  <c r="I966" i="3"/>
  <c r="H967" i="3"/>
  <c r="I967" i="3"/>
  <c r="H968" i="3"/>
  <c r="I968" i="3"/>
  <c r="H969" i="3"/>
  <c r="I969" i="3"/>
  <c r="H970" i="3"/>
  <c r="I970" i="3"/>
  <c r="H971" i="3"/>
  <c r="I971" i="3"/>
  <c r="H972" i="3"/>
  <c r="I972" i="3"/>
  <c r="H973" i="3"/>
  <c r="I973" i="3"/>
  <c r="H974" i="3"/>
  <c r="I974" i="3"/>
  <c r="H975" i="3"/>
  <c r="I975" i="3"/>
  <c r="H976" i="3"/>
  <c r="I976" i="3"/>
  <c r="H977" i="3"/>
  <c r="I977" i="3"/>
  <c r="H978" i="3"/>
  <c r="I978" i="3"/>
  <c r="H979" i="3"/>
  <c r="I979" i="3"/>
  <c r="H980" i="3"/>
  <c r="I980" i="3"/>
  <c r="H981" i="3"/>
  <c r="I981" i="3"/>
  <c r="H982" i="3"/>
  <c r="I982" i="3"/>
  <c r="H983" i="3"/>
  <c r="I983" i="3"/>
  <c r="H984" i="3"/>
  <c r="I984" i="3"/>
  <c r="H985" i="3"/>
  <c r="I985" i="3"/>
  <c r="H986" i="3"/>
  <c r="I986" i="3"/>
  <c r="H987" i="3"/>
  <c r="I987" i="3"/>
  <c r="H988" i="3"/>
  <c r="I988" i="3"/>
  <c r="H989" i="3"/>
  <c r="I989" i="3"/>
  <c r="H990" i="3"/>
  <c r="I990" i="3"/>
  <c r="H991" i="3"/>
  <c r="I991" i="3"/>
  <c r="H992" i="3"/>
  <c r="I992" i="3"/>
  <c r="H993" i="3"/>
  <c r="I993" i="3"/>
  <c r="H994" i="3"/>
  <c r="I994" i="3"/>
  <c r="H995" i="3"/>
  <c r="I995" i="3"/>
  <c r="H996" i="3"/>
  <c r="I996" i="3"/>
  <c r="H997" i="3"/>
  <c r="I997" i="3"/>
  <c r="H998" i="3"/>
  <c r="I998" i="3"/>
  <c r="H999" i="3"/>
  <c r="I999" i="3"/>
  <c r="H1000" i="3"/>
  <c r="I1000" i="3"/>
  <c r="H1001" i="3"/>
  <c r="I1001" i="3"/>
  <c r="H1002" i="3"/>
  <c r="I1002" i="3"/>
  <c r="H1003" i="3"/>
  <c r="I1003" i="3"/>
  <c r="H1004" i="3"/>
  <c r="I1004" i="3"/>
  <c r="H1005" i="3"/>
  <c r="I1005" i="3"/>
  <c r="H1006" i="3"/>
  <c r="I1006" i="3"/>
  <c r="H1007" i="3"/>
  <c r="I1007" i="3"/>
  <c r="H1008" i="3"/>
  <c r="I1008" i="3"/>
  <c r="H1009" i="3"/>
  <c r="I1009" i="3"/>
  <c r="H1010" i="3"/>
  <c r="I1010" i="3"/>
  <c r="H1011" i="3"/>
  <c r="I1011" i="3"/>
  <c r="H1012" i="3"/>
  <c r="I1012" i="3"/>
  <c r="H1013" i="3"/>
  <c r="I1013" i="3"/>
  <c r="H1014" i="3"/>
  <c r="I1014" i="3"/>
  <c r="H1015" i="3"/>
  <c r="I1015" i="3"/>
  <c r="H1016" i="3"/>
  <c r="I1016" i="3"/>
  <c r="H1017" i="3"/>
  <c r="I1017" i="3"/>
  <c r="H1018" i="3"/>
  <c r="I1018" i="3"/>
  <c r="H1019" i="3"/>
  <c r="I1019" i="3"/>
  <c r="H1020" i="3"/>
  <c r="I1020" i="3"/>
  <c r="H1021" i="3"/>
  <c r="I1021" i="3"/>
  <c r="H1022" i="3"/>
  <c r="I1022" i="3"/>
  <c r="H1023" i="3"/>
  <c r="I1023" i="3"/>
  <c r="H1024" i="3"/>
  <c r="I1024" i="3"/>
  <c r="H1025" i="3"/>
  <c r="I1025" i="3"/>
  <c r="H1026" i="3"/>
  <c r="I1026" i="3"/>
  <c r="H1027" i="3"/>
  <c r="I1027" i="3"/>
  <c r="H1028" i="3"/>
  <c r="I1028" i="3"/>
  <c r="H1029" i="3"/>
  <c r="I1029" i="3"/>
  <c r="H1030" i="3"/>
  <c r="I1030" i="3"/>
  <c r="H1031" i="3"/>
  <c r="I1031" i="3"/>
  <c r="H1032" i="3"/>
  <c r="I1032" i="3"/>
  <c r="H1033" i="3"/>
  <c r="I1033" i="3"/>
  <c r="H1034" i="3"/>
  <c r="I1034" i="3"/>
  <c r="H1035" i="3"/>
  <c r="I1035" i="3"/>
  <c r="H1036" i="3"/>
  <c r="I1036" i="3"/>
  <c r="H1037" i="3"/>
  <c r="I1037" i="3"/>
  <c r="H1038" i="3"/>
  <c r="I1038" i="3"/>
  <c r="H1039" i="3"/>
  <c r="I1039" i="3"/>
  <c r="H1040" i="3"/>
  <c r="I1040" i="3"/>
  <c r="H1041" i="3"/>
  <c r="I1041" i="3"/>
  <c r="H1042" i="3"/>
  <c r="I1042" i="3"/>
  <c r="H1043" i="3"/>
  <c r="I1043" i="3"/>
  <c r="H1044" i="3"/>
  <c r="I1044" i="3"/>
  <c r="H1045" i="3"/>
  <c r="I1045" i="3"/>
  <c r="H1046" i="3"/>
  <c r="I1046" i="3"/>
  <c r="H1047" i="3"/>
  <c r="I1047" i="3"/>
  <c r="H1048" i="3"/>
  <c r="I1048" i="3"/>
  <c r="H1049" i="3"/>
  <c r="I1049" i="3"/>
  <c r="H1050" i="3"/>
  <c r="I1050" i="3"/>
  <c r="H1051" i="3"/>
  <c r="I1051" i="3"/>
  <c r="H1052" i="3"/>
  <c r="I1052" i="3"/>
  <c r="H1053" i="3"/>
  <c r="I1053" i="3"/>
  <c r="H1054" i="3"/>
  <c r="I1054" i="3"/>
  <c r="H1055" i="3"/>
  <c r="I1055" i="3"/>
  <c r="H1056" i="3"/>
  <c r="I1056" i="3"/>
  <c r="H1057" i="3"/>
  <c r="I1057" i="3"/>
  <c r="H1058" i="3"/>
  <c r="I1058" i="3"/>
  <c r="H1059" i="3"/>
  <c r="I1059" i="3"/>
  <c r="H1060" i="3"/>
  <c r="I1060" i="3"/>
  <c r="H1061" i="3"/>
  <c r="I1061" i="3"/>
  <c r="H1062" i="3"/>
  <c r="I1062" i="3"/>
  <c r="H1063" i="3"/>
  <c r="I1063" i="3"/>
  <c r="H1064" i="3"/>
  <c r="I1064" i="3"/>
  <c r="H1065" i="3"/>
  <c r="I1065" i="3"/>
  <c r="H1066" i="3"/>
  <c r="I1066" i="3"/>
  <c r="H1067" i="3"/>
  <c r="I1067" i="3"/>
  <c r="H1068" i="3"/>
  <c r="I1068" i="3"/>
  <c r="H1069" i="3"/>
  <c r="I1069" i="3"/>
  <c r="H1070" i="3"/>
  <c r="I1070" i="3"/>
  <c r="H1071" i="3"/>
  <c r="I1071" i="3"/>
  <c r="H1072" i="3"/>
  <c r="I1072" i="3"/>
  <c r="H1073" i="3"/>
  <c r="I1073" i="3"/>
  <c r="H1074" i="3"/>
  <c r="I1074" i="3"/>
  <c r="H1075" i="3"/>
  <c r="I1075" i="3"/>
  <c r="H1076" i="3"/>
  <c r="I1076" i="3"/>
  <c r="H1077" i="3"/>
  <c r="I1077" i="3"/>
  <c r="H1078" i="3"/>
  <c r="I1078" i="3"/>
  <c r="H1079" i="3"/>
  <c r="I1079" i="3"/>
  <c r="H1080" i="3"/>
  <c r="I1080" i="3"/>
  <c r="H1081" i="3"/>
  <c r="I1081" i="3"/>
  <c r="H1082" i="3"/>
  <c r="I1082" i="3"/>
  <c r="H1083" i="3"/>
  <c r="I1083" i="3"/>
  <c r="H1084" i="3"/>
  <c r="I1084" i="3"/>
  <c r="H1085" i="3"/>
  <c r="I1085" i="3"/>
  <c r="H1086" i="3"/>
  <c r="I1086" i="3"/>
  <c r="H1087" i="3"/>
  <c r="I1087" i="3"/>
  <c r="H1088" i="3"/>
  <c r="I1088" i="3"/>
  <c r="H1089" i="3"/>
  <c r="I1089" i="3"/>
  <c r="H1090" i="3"/>
  <c r="I1090" i="3"/>
  <c r="H1091" i="3"/>
  <c r="I1091" i="3"/>
  <c r="H1092" i="3"/>
  <c r="I1092" i="3"/>
  <c r="H1093" i="3"/>
  <c r="I1093" i="3"/>
  <c r="H1094" i="3"/>
  <c r="I1094" i="3"/>
  <c r="H1095" i="3"/>
  <c r="I1095" i="3"/>
  <c r="H1096" i="3"/>
  <c r="I1096" i="3"/>
  <c r="H1097" i="3"/>
  <c r="I1097" i="3"/>
  <c r="H1098" i="3"/>
  <c r="I1098" i="3"/>
  <c r="H1099" i="3"/>
  <c r="I1099" i="3"/>
  <c r="H1100" i="3"/>
  <c r="I1100" i="3"/>
  <c r="H1101" i="3"/>
  <c r="I1101" i="3"/>
  <c r="H1102" i="3"/>
  <c r="I1102" i="3"/>
  <c r="H1103" i="3"/>
  <c r="I1103" i="3"/>
  <c r="H1104" i="3"/>
  <c r="I1104" i="3"/>
  <c r="H1105" i="3"/>
  <c r="I1105" i="3"/>
  <c r="H1106" i="3"/>
  <c r="I1106" i="3"/>
  <c r="H1107" i="3"/>
  <c r="I1107" i="3"/>
  <c r="H1108" i="3"/>
  <c r="I1108" i="3"/>
  <c r="H1109" i="3"/>
  <c r="I1109" i="3"/>
  <c r="H1110" i="3"/>
  <c r="I1110" i="3"/>
  <c r="H1111" i="3"/>
  <c r="I1111" i="3"/>
  <c r="H1112" i="3"/>
  <c r="I1112" i="3"/>
  <c r="H1113" i="3"/>
  <c r="I1113" i="3"/>
  <c r="H1114" i="3"/>
  <c r="I1114" i="3"/>
  <c r="H1115" i="3"/>
  <c r="I1115" i="3"/>
  <c r="H1116" i="3"/>
  <c r="I1116" i="3"/>
  <c r="H1117" i="3"/>
  <c r="I1117" i="3"/>
  <c r="H1118" i="3"/>
  <c r="I1118" i="3"/>
  <c r="H1119" i="3"/>
  <c r="I1119" i="3"/>
  <c r="H1120" i="3"/>
  <c r="I1120" i="3"/>
  <c r="H1121" i="3"/>
  <c r="I1121" i="3"/>
  <c r="H1122" i="3"/>
  <c r="I1122" i="3"/>
  <c r="H1123" i="3"/>
  <c r="I1123" i="3"/>
  <c r="H1124" i="3"/>
  <c r="I1124" i="3"/>
  <c r="H1125" i="3"/>
  <c r="I1125" i="3"/>
  <c r="H1126" i="3"/>
  <c r="I1126" i="3"/>
  <c r="H1127" i="3"/>
  <c r="I1127" i="3"/>
  <c r="H1128" i="3"/>
  <c r="I1128" i="3"/>
  <c r="H1129" i="3"/>
  <c r="I1129" i="3"/>
  <c r="H1130" i="3"/>
  <c r="I1130" i="3"/>
  <c r="H1131" i="3"/>
  <c r="I1131" i="3"/>
  <c r="H1132" i="3"/>
  <c r="I1132" i="3"/>
  <c r="H1133" i="3"/>
  <c r="I1133" i="3"/>
  <c r="H1134" i="3"/>
  <c r="I1134" i="3"/>
  <c r="H1135" i="3"/>
  <c r="I1135" i="3"/>
  <c r="H1136" i="3"/>
  <c r="I1136" i="3"/>
  <c r="H1137" i="3"/>
  <c r="I1137" i="3"/>
  <c r="H1138" i="3"/>
  <c r="I1138" i="3"/>
  <c r="H1139" i="3"/>
  <c r="I1139" i="3"/>
  <c r="H1140" i="3"/>
  <c r="I1140" i="3"/>
  <c r="H1141" i="3"/>
  <c r="I1141" i="3"/>
  <c r="H1142" i="3"/>
  <c r="I1142" i="3"/>
  <c r="H1143" i="3"/>
  <c r="I1143" i="3"/>
  <c r="H1144" i="3"/>
  <c r="I1144" i="3"/>
  <c r="H1145" i="3"/>
  <c r="I1145" i="3"/>
  <c r="H1146" i="3"/>
  <c r="I1146" i="3"/>
  <c r="H1147" i="3"/>
  <c r="I1147" i="3"/>
  <c r="H1148" i="3"/>
  <c r="I1148" i="3"/>
  <c r="H1149" i="3"/>
  <c r="I1149" i="3"/>
  <c r="H1150" i="3"/>
  <c r="I1150" i="3"/>
  <c r="H1151" i="3"/>
  <c r="I1151" i="3"/>
  <c r="H1152" i="3"/>
  <c r="I1152" i="3"/>
  <c r="H1153" i="3"/>
  <c r="I1153" i="3"/>
  <c r="H1154" i="3"/>
  <c r="I1154" i="3"/>
  <c r="H1155" i="3"/>
  <c r="I1155" i="3"/>
  <c r="H1156" i="3"/>
  <c r="I1156" i="3"/>
  <c r="H1157" i="3"/>
  <c r="I1157" i="3"/>
  <c r="H1158" i="3"/>
  <c r="I1158" i="3"/>
  <c r="H1159" i="3"/>
  <c r="I1159" i="3"/>
  <c r="H1160" i="3"/>
  <c r="I1160" i="3"/>
  <c r="H1161" i="3"/>
  <c r="I1161" i="3"/>
  <c r="H1162" i="3"/>
  <c r="I1162" i="3"/>
  <c r="H1163" i="3"/>
  <c r="I1163" i="3"/>
  <c r="H1164" i="3"/>
  <c r="I1164" i="3"/>
  <c r="H1165" i="3"/>
  <c r="I1165" i="3"/>
  <c r="H1166" i="3"/>
  <c r="I1166" i="3"/>
  <c r="H1167" i="3"/>
  <c r="I1167" i="3"/>
  <c r="H1168" i="3"/>
  <c r="I1168" i="3"/>
  <c r="H1169" i="3"/>
  <c r="I1169" i="3"/>
  <c r="H1170" i="3"/>
  <c r="I1170" i="3"/>
  <c r="H1171" i="3"/>
  <c r="I1171" i="3"/>
  <c r="H1172" i="3"/>
  <c r="I1172" i="3"/>
  <c r="H1173" i="3"/>
  <c r="I1173" i="3"/>
  <c r="H1174" i="3"/>
  <c r="I1174" i="3"/>
  <c r="H1175" i="3"/>
  <c r="I1175" i="3"/>
  <c r="H1176" i="3"/>
  <c r="I1176" i="3"/>
  <c r="H1177" i="3"/>
  <c r="I1177" i="3"/>
  <c r="H1178" i="3"/>
  <c r="I1178" i="3"/>
  <c r="H1179" i="3"/>
  <c r="I1179" i="3"/>
  <c r="H1180" i="3"/>
  <c r="I1180" i="3"/>
  <c r="H1181" i="3"/>
  <c r="I1181" i="3"/>
  <c r="H1182" i="3"/>
  <c r="I1182" i="3"/>
  <c r="H1183" i="3"/>
  <c r="I1183" i="3"/>
  <c r="H1184" i="3"/>
  <c r="I1184" i="3"/>
  <c r="H1185" i="3"/>
  <c r="I1185" i="3"/>
  <c r="H1186" i="3"/>
  <c r="I1186" i="3"/>
  <c r="H1187" i="3"/>
  <c r="I1187" i="3"/>
  <c r="H1188" i="3"/>
  <c r="I1188" i="3"/>
  <c r="H1189" i="3"/>
  <c r="I1189" i="3"/>
  <c r="H1190" i="3"/>
  <c r="I1190" i="3"/>
  <c r="H1191" i="3"/>
  <c r="I1191" i="3"/>
  <c r="H1192" i="3"/>
  <c r="I1192" i="3"/>
  <c r="H1193" i="3"/>
  <c r="I1193" i="3"/>
  <c r="H1194" i="3"/>
  <c r="I1194" i="3"/>
  <c r="H1195" i="3"/>
  <c r="I1195" i="3"/>
  <c r="H1196" i="3"/>
  <c r="I1196" i="3"/>
  <c r="H1197" i="3"/>
  <c r="I1197" i="3"/>
  <c r="H1198" i="3"/>
  <c r="I1198" i="3"/>
  <c r="H1199" i="3"/>
  <c r="I1199" i="3"/>
  <c r="H1200" i="3"/>
  <c r="I1200" i="3"/>
  <c r="H1201" i="3"/>
  <c r="I1201" i="3"/>
  <c r="H1202" i="3"/>
  <c r="I1202" i="3"/>
  <c r="H1203" i="3"/>
  <c r="I1203" i="3"/>
  <c r="H1204" i="3"/>
  <c r="I1204" i="3"/>
  <c r="H1205" i="3"/>
  <c r="I1205" i="3"/>
  <c r="H1206" i="3"/>
  <c r="I1206" i="3"/>
  <c r="H1207" i="3"/>
  <c r="I1207" i="3"/>
  <c r="H1208" i="3"/>
  <c r="I1208" i="3"/>
  <c r="H1209" i="3"/>
  <c r="I1209" i="3"/>
  <c r="H1210" i="3"/>
  <c r="I1210" i="3"/>
  <c r="H1211" i="3"/>
  <c r="I1211" i="3"/>
  <c r="H1212" i="3"/>
  <c r="I1212" i="3"/>
  <c r="H1213" i="3"/>
  <c r="I1213" i="3"/>
  <c r="H1214" i="3"/>
  <c r="I1214" i="3"/>
  <c r="H1215" i="3"/>
  <c r="I1215" i="3"/>
  <c r="H1216" i="3"/>
  <c r="I1216" i="3"/>
  <c r="H1217" i="3"/>
  <c r="I1217" i="3"/>
  <c r="H1218" i="3"/>
  <c r="I1218" i="3"/>
  <c r="H1219" i="3"/>
  <c r="I1219" i="3"/>
  <c r="H1220" i="3"/>
  <c r="I1220" i="3"/>
  <c r="H1221" i="3"/>
  <c r="I1221" i="3"/>
  <c r="H1222" i="3"/>
  <c r="I1222" i="3"/>
  <c r="H1223" i="3"/>
  <c r="I1223" i="3"/>
  <c r="H1224" i="3"/>
  <c r="I1224" i="3"/>
  <c r="H1225" i="3"/>
  <c r="I1225" i="3"/>
  <c r="H1226" i="3"/>
  <c r="I1226" i="3"/>
  <c r="H1227" i="3"/>
  <c r="I1227" i="3"/>
  <c r="H1228" i="3"/>
  <c r="I1228" i="3"/>
  <c r="H1229" i="3"/>
  <c r="I1229" i="3"/>
  <c r="H1230" i="3"/>
  <c r="I1230" i="3"/>
  <c r="H1231" i="3"/>
  <c r="I1231" i="3"/>
  <c r="H1232" i="3"/>
  <c r="I1232" i="3"/>
  <c r="H1233" i="3"/>
  <c r="I1233" i="3"/>
  <c r="H1234" i="3"/>
  <c r="I1234" i="3"/>
  <c r="H1235" i="3"/>
  <c r="I1235" i="3"/>
  <c r="H1236" i="3"/>
  <c r="I1236" i="3"/>
  <c r="H1237" i="3"/>
  <c r="I1237" i="3"/>
  <c r="H1238" i="3"/>
  <c r="I1238" i="3"/>
  <c r="H1239" i="3"/>
  <c r="I1239" i="3"/>
  <c r="H1240" i="3"/>
  <c r="I1240" i="3"/>
  <c r="H1241" i="3"/>
  <c r="I1241" i="3"/>
  <c r="H1242" i="3"/>
  <c r="I1242" i="3"/>
  <c r="H1243" i="3"/>
  <c r="I1243" i="3"/>
  <c r="H1244" i="3"/>
  <c r="I1244" i="3"/>
  <c r="H1245" i="3"/>
  <c r="I1245" i="3"/>
  <c r="H1246" i="3"/>
  <c r="I1246" i="3"/>
  <c r="H1247" i="3"/>
  <c r="I1247" i="3"/>
  <c r="H1248" i="3"/>
  <c r="I1248" i="3"/>
  <c r="H1249" i="3"/>
  <c r="I1249" i="3"/>
  <c r="H1250" i="3"/>
  <c r="I1250" i="3"/>
  <c r="H1251" i="3"/>
  <c r="I1251" i="3"/>
  <c r="H1252" i="3"/>
  <c r="I1252" i="3"/>
  <c r="H1253" i="3"/>
  <c r="I1253" i="3"/>
  <c r="H1254" i="3"/>
  <c r="I1254" i="3"/>
  <c r="H1255" i="3"/>
  <c r="I1255" i="3"/>
  <c r="H1256" i="3"/>
  <c r="I1256" i="3"/>
  <c r="H1257" i="3"/>
  <c r="I1257" i="3"/>
  <c r="H1258" i="3"/>
  <c r="I1258" i="3"/>
  <c r="H1259" i="3"/>
  <c r="I1259" i="3"/>
  <c r="H1260" i="3"/>
  <c r="I1260" i="3"/>
  <c r="H1261" i="3"/>
  <c r="I1261" i="3"/>
  <c r="H1262" i="3"/>
  <c r="I1262" i="3"/>
  <c r="H1263" i="3"/>
  <c r="I1263" i="3"/>
  <c r="H1264" i="3"/>
  <c r="I1264" i="3"/>
  <c r="H1265" i="3"/>
  <c r="I1265" i="3"/>
  <c r="H1266" i="3"/>
  <c r="I1266" i="3"/>
  <c r="H1267" i="3"/>
  <c r="I1267" i="3"/>
  <c r="H1268" i="3"/>
  <c r="I1268" i="3"/>
  <c r="H1269" i="3"/>
  <c r="I1269" i="3"/>
  <c r="H1270" i="3"/>
  <c r="I1270" i="3"/>
  <c r="H1271" i="3"/>
  <c r="I1271" i="3"/>
  <c r="H1272" i="3"/>
  <c r="I1272" i="3"/>
  <c r="H1273" i="3"/>
  <c r="I1273" i="3"/>
  <c r="H1274" i="3"/>
  <c r="I1274" i="3"/>
  <c r="H1275" i="3"/>
  <c r="I1275" i="3"/>
  <c r="H1276" i="3"/>
  <c r="I1276" i="3"/>
  <c r="H1277" i="3"/>
  <c r="I1277" i="3"/>
  <c r="H1278" i="3"/>
  <c r="I1278" i="3"/>
  <c r="H1279" i="3"/>
  <c r="I1279" i="3"/>
  <c r="H1280" i="3"/>
  <c r="I1280" i="3"/>
  <c r="H1281" i="3"/>
  <c r="I1281" i="3"/>
  <c r="H1282" i="3"/>
  <c r="I1282" i="3"/>
  <c r="H1283" i="3"/>
  <c r="I1283" i="3"/>
  <c r="H1284" i="3"/>
  <c r="I1284" i="3"/>
  <c r="H1285" i="3"/>
  <c r="I1285" i="3"/>
  <c r="H1286" i="3"/>
  <c r="I1286" i="3"/>
  <c r="H1287" i="3"/>
  <c r="I1287" i="3"/>
  <c r="H1288" i="3"/>
  <c r="I1288" i="3"/>
  <c r="H1289" i="3"/>
  <c r="I1289" i="3"/>
  <c r="H1290" i="3"/>
  <c r="I1290" i="3"/>
  <c r="H1291" i="3"/>
  <c r="I1291" i="3"/>
  <c r="H1292" i="3"/>
  <c r="I1292" i="3"/>
  <c r="H1293" i="3"/>
  <c r="I1293" i="3"/>
  <c r="H1294" i="3"/>
  <c r="I1294" i="3"/>
  <c r="H1295" i="3"/>
  <c r="I1295" i="3"/>
  <c r="H1296" i="3"/>
  <c r="I1296" i="3"/>
  <c r="H1297" i="3"/>
  <c r="I1297" i="3"/>
  <c r="H1298" i="3"/>
  <c r="I1298" i="3"/>
  <c r="H1299" i="3"/>
  <c r="I1299" i="3"/>
  <c r="H1300" i="3"/>
  <c r="I1300" i="3"/>
  <c r="H1301" i="3"/>
  <c r="I1301" i="3"/>
  <c r="H1302" i="3"/>
  <c r="I1302" i="3"/>
  <c r="H1303" i="3"/>
  <c r="I1303" i="3"/>
  <c r="H1304" i="3"/>
  <c r="I1304" i="3"/>
  <c r="H1305" i="3"/>
  <c r="I1305" i="3"/>
  <c r="H1306" i="3"/>
  <c r="I1306" i="3"/>
  <c r="H1307" i="3"/>
  <c r="I1307" i="3"/>
  <c r="H1308" i="3"/>
  <c r="I1308" i="3"/>
  <c r="H1309" i="3"/>
  <c r="I1309" i="3"/>
  <c r="H1310" i="3"/>
  <c r="I1310" i="3"/>
  <c r="H1311" i="3"/>
  <c r="I1311" i="3"/>
  <c r="H1312" i="3"/>
  <c r="I1312" i="3"/>
  <c r="H1313" i="3"/>
  <c r="I1313" i="3"/>
  <c r="H1314" i="3"/>
  <c r="I1314" i="3"/>
  <c r="H1315" i="3"/>
  <c r="I1315" i="3"/>
  <c r="H1316" i="3"/>
  <c r="I1316" i="3"/>
  <c r="H1317" i="3"/>
  <c r="I1317" i="3"/>
  <c r="H1318" i="3"/>
  <c r="I1318" i="3"/>
  <c r="H1319" i="3"/>
  <c r="I1319" i="3"/>
  <c r="H1320" i="3"/>
  <c r="I1320" i="3"/>
  <c r="H1321" i="3"/>
  <c r="I1321" i="3"/>
  <c r="H1322" i="3"/>
  <c r="I1322" i="3"/>
  <c r="H1323" i="3"/>
  <c r="I1323" i="3"/>
  <c r="H1324" i="3"/>
  <c r="I1324" i="3"/>
  <c r="H1325" i="3"/>
  <c r="I1325" i="3"/>
  <c r="H1326" i="3"/>
  <c r="I1326" i="3"/>
  <c r="H1327" i="3"/>
  <c r="I1327" i="3"/>
  <c r="H1328" i="3"/>
  <c r="I1328" i="3"/>
  <c r="H1329" i="3"/>
  <c r="I1329" i="3"/>
  <c r="H1330" i="3"/>
  <c r="I1330" i="3"/>
  <c r="H1331" i="3"/>
  <c r="I1331" i="3"/>
  <c r="H1332" i="3"/>
  <c r="I1332" i="3"/>
  <c r="H1333" i="3"/>
  <c r="I1333" i="3"/>
  <c r="H1334" i="3"/>
  <c r="I1334" i="3"/>
  <c r="H1335" i="3"/>
  <c r="I1335" i="3"/>
  <c r="H1336" i="3"/>
  <c r="I1336" i="3"/>
  <c r="H1337" i="3"/>
  <c r="I1337" i="3"/>
  <c r="H1338" i="3"/>
  <c r="I1338" i="3"/>
  <c r="H1339" i="3"/>
  <c r="I1339" i="3"/>
  <c r="H1340" i="3"/>
  <c r="I1340" i="3"/>
  <c r="H1341" i="3"/>
  <c r="I1341" i="3"/>
  <c r="H1342" i="3"/>
  <c r="I1342" i="3"/>
  <c r="H1343" i="3"/>
  <c r="I1343" i="3"/>
  <c r="H1344" i="3"/>
  <c r="I1344" i="3"/>
  <c r="H1345" i="3"/>
  <c r="I1345" i="3"/>
  <c r="H1346" i="3"/>
  <c r="I1346" i="3"/>
  <c r="H1347" i="3"/>
  <c r="I1347" i="3"/>
  <c r="H1348" i="3"/>
  <c r="I1348" i="3"/>
  <c r="H1349" i="3"/>
  <c r="I1349" i="3"/>
  <c r="H1350" i="3"/>
  <c r="I1350" i="3"/>
  <c r="H1351" i="3"/>
  <c r="I1351" i="3"/>
  <c r="H1352" i="3"/>
  <c r="I1352" i="3"/>
  <c r="H1353" i="3"/>
  <c r="I1353" i="3"/>
  <c r="H1354" i="3"/>
  <c r="I1354" i="3"/>
  <c r="H1355" i="3"/>
  <c r="I1355" i="3"/>
  <c r="H1356" i="3"/>
  <c r="I1356" i="3"/>
  <c r="H1357" i="3"/>
  <c r="I1357" i="3"/>
  <c r="H1358" i="3"/>
  <c r="I1358" i="3"/>
  <c r="H1359" i="3"/>
  <c r="I1359" i="3"/>
  <c r="H1360" i="3"/>
  <c r="I1360" i="3"/>
  <c r="H1361" i="3"/>
  <c r="I1361" i="3"/>
  <c r="H1362" i="3"/>
  <c r="I1362" i="3"/>
  <c r="H1363" i="3"/>
  <c r="I1363" i="3"/>
  <c r="H1364" i="3"/>
  <c r="I1364" i="3"/>
  <c r="H1365" i="3"/>
  <c r="I1365" i="3"/>
  <c r="H1366" i="3"/>
  <c r="I1366" i="3"/>
  <c r="H1367" i="3"/>
  <c r="I1367" i="3"/>
  <c r="H1368" i="3"/>
  <c r="I1368" i="3"/>
  <c r="H1369" i="3"/>
  <c r="I1369" i="3"/>
  <c r="H1370" i="3"/>
  <c r="I1370" i="3"/>
  <c r="H1371" i="3"/>
  <c r="I1371" i="3"/>
  <c r="H1372" i="3"/>
  <c r="I1372" i="3"/>
  <c r="H1373" i="3"/>
  <c r="I1373" i="3"/>
  <c r="H1374" i="3"/>
  <c r="I1374" i="3"/>
  <c r="H1375" i="3"/>
  <c r="I1375" i="3"/>
  <c r="H1376" i="3"/>
  <c r="I1376" i="3"/>
  <c r="H1377" i="3"/>
  <c r="I1377" i="3"/>
  <c r="H1378" i="3"/>
  <c r="I1378" i="3"/>
  <c r="H1379" i="3"/>
  <c r="I1379" i="3"/>
  <c r="H1380" i="3"/>
  <c r="I1380" i="3"/>
  <c r="H1381" i="3"/>
  <c r="I1381" i="3"/>
  <c r="H1382" i="3"/>
  <c r="I1382" i="3"/>
  <c r="H1383" i="3"/>
  <c r="I1383" i="3"/>
  <c r="H1384" i="3"/>
  <c r="I1384" i="3"/>
  <c r="H1385" i="3"/>
  <c r="I1385" i="3"/>
  <c r="H1386" i="3"/>
  <c r="I1386" i="3"/>
  <c r="H1387" i="3"/>
  <c r="I1387" i="3"/>
  <c r="H1388" i="3"/>
  <c r="I1388" i="3"/>
  <c r="H1389" i="3"/>
  <c r="I1389" i="3"/>
  <c r="H1390" i="3"/>
  <c r="I1390" i="3"/>
  <c r="H1391" i="3"/>
  <c r="I1391" i="3"/>
  <c r="H1392" i="3"/>
  <c r="I1392" i="3"/>
  <c r="H1393" i="3"/>
  <c r="I1393" i="3"/>
  <c r="H1394" i="3"/>
  <c r="I1394" i="3"/>
  <c r="H1395" i="3"/>
  <c r="I1395" i="3"/>
  <c r="H1396" i="3"/>
  <c r="I1396" i="3"/>
  <c r="H1397" i="3"/>
  <c r="I1397" i="3"/>
  <c r="H1398" i="3"/>
  <c r="I1398" i="3"/>
  <c r="H1399" i="3"/>
  <c r="I1399" i="3"/>
  <c r="H1400" i="3"/>
  <c r="I1400" i="3"/>
  <c r="H1401" i="3"/>
  <c r="I1401" i="3"/>
  <c r="H1402" i="3"/>
  <c r="I1402" i="3"/>
  <c r="H1403" i="3"/>
  <c r="I1403" i="3"/>
  <c r="H1404" i="3"/>
  <c r="I1404" i="3"/>
  <c r="H1405" i="3"/>
  <c r="I1405" i="3"/>
  <c r="H1406" i="3"/>
  <c r="I1406" i="3"/>
  <c r="H1407" i="3"/>
  <c r="I1407" i="3"/>
  <c r="H1408" i="3"/>
  <c r="I1408" i="3"/>
  <c r="H1409" i="3"/>
  <c r="I1409" i="3"/>
  <c r="H1410" i="3"/>
  <c r="I1410" i="3"/>
  <c r="H1411" i="3"/>
  <c r="I1411" i="3"/>
  <c r="H1412" i="3"/>
  <c r="I1412" i="3"/>
  <c r="H1413" i="3"/>
  <c r="I1413" i="3"/>
  <c r="H1414" i="3"/>
  <c r="I1414" i="3"/>
  <c r="H1415" i="3"/>
  <c r="I1415" i="3"/>
  <c r="H1416" i="3"/>
  <c r="I1416" i="3"/>
  <c r="H1417" i="3"/>
  <c r="I1417" i="3"/>
  <c r="H1418" i="3"/>
  <c r="I1418" i="3"/>
  <c r="H1419" i="3"/>
  <c r="I1419" i="3"/>
  <c r="H1420" i="3"/>
  <c r="I1420" i="3"/>
  <c r="H1421" i="3"/>
  <c r="I1421" i="3"/>
  <c r="H1422" i="3"/>
  <c r="I1422" i="3"/>
  <c r="H1423" i="3"/>
  <c r="I1423" i="3"/>
  <c r="H1424" i="3"/>
  <c r="I1424" i="3"/>
  <c r="H1425" i="3"/>
  <c r="I1425" i="3"/>
  <c r="H1426" i="3"/>
  <c r="I1426" i="3"/>
  <c r="H1427" i="3"/>
  <c r="I1427" i="3"/>
  <c r="H1428" i="3"/>
  <c r="I1428" i="3"/>
  <c r="H1429" i="3"/>
  <c r="I1429" i="3"/>
  <c r="H1430" i="3"/>
  <c r="I1430" i="3"/>
  <c r="H1431" i="3"/>
  <c r="I1431" i="3"/>
  <c r="H1432" i="3"/>
  <c r="I1432" i="3"/>
  <c r="H1433" i="3"/>
  <c r="I1433" i="3"/>
  <c r="H1434" i="3"/>
  <c r="I1434" i="3"/>
  <c r="H1435" i="3"/>
  <c r="I1435" i="3"/>
  <c r="H1436" i="3"/>
  <c r="I1436" i="3"/>
  <c r="H1437" i="3"/>
  <c r="I1437" i="3"/>
  <c r="H1438" i="3"/>
  <c r="I1438" i="3"/>
  <c r="H1439" i="3"/>
  <c r="I1439" i="3"/>
  <c r="H1440" i="3"/>
  <c r="I1440" i="3"/>
  <c r="H1441" i="3"/>
  <c r="I1441" i="3"/>
  <c r="H1442" i="3"/>
  <c r="I1442" i="3"/>
  <c r="H1443" i="3"/>
  <c r="I1443" i="3"/>
  <c r="H1444" i="3"/>
  <c r="I1444" i="3"/>
  <c r="H1445" i="3"/>
  <c r="I1445" i="3"/>
  <c r="H1446" i="3"/>
  <c r="I1446" i="3"/>
  <c r="H1447" i="3"/>
  <c r="I1447" i="3"/>
  <c r="H1448" i="3"/>
  <c r="I1448" i="3"/>
  <c r="H1449" i="3"/>
  <c r="I1449" i="3"/>
  <c r="H1450" i="3"/>
  <c r="I1450" i="3"/>
  <c r="H1451" i="3"/>
  <c r="I1451" i="3"/>
  <c r="H1452" i="3"/>
  <c r="I1452" i="3"/>
  <c r="H1453" i="3"/>
  <c r="I1453" i="3"/>
  <c r="H1454" i="3"/>
  <c r="I1454" i="3"/>
  <c r="H1455" i="3"/>
  <c r="I1455" i="3"/>
  <c r="H1456" i="3"/>
  <c r="I1456" i="3"/>
  <c r="H1457" i="3"/>
  <c r="I1457" i="3"/>
  <c r="H1458" i="3"/>
  <c r="I1458" i="3"/>
  <c r="H1459" i="3"/>
  <c r="I1459" i="3"/>
  <c r="H1460" i="3"/>
  <c r="I1460" i="3"/>
  <c r="H1461" i="3"/>
  <c r="I1461" i="3"/>
  <c r="H1462" i="3"/>
  <c r="I1462" i="3"/>
  <c r="H1463" i="3"/>
  <c r="I1463" i="3"/>
  <c r="H1464" i="3"/>
  <c r="I1464" i="3"/>
  <c r="H1465" i="3"/>
  <c r="I1465" i="3"/>
  <c r="H1466" i="3"/>
  <c r="I1466" i="3"/>
  <c r="H1467" i="3"/>
  <c r="I1467" i="3"/>
  <c r="H1468" i="3"/>
  <c r="I1468" i="3"/>
  <c r="H1469" i="3"/>
  <c r="I1469" i="3"/>
  <c r="H1470" i="3"/>
  <c r="I1470" i="3"/>
  <c r="H1471" i="3"/>
  <c r="I1471" i="3"/>
  <c r="H1472" i="3"/>
  <c r="I1472" i="3"/>
  <c r="H1473" i="3"/>
  <c r="I1473" i="3"/>
  <c r="H1474" i="3"/>
  <c r="I1474" i="3"/>
  <c r="H1475" i="3"/>
  <c r="I1475" i="3"/>
  <c r="H1476" i="3"/>
  <c r="I1476" i="3"/>
  <c r="H1477" i="3"/>
  <c r="I1477" i="3"/>
  <c r="H1478" i="3"/>
  <c r="I1478" i="3"/>
  <c r="H1479" i="3"/>
  <c r="I1479" i="3"/>
  <c r="H1480" i="3"/>
  <c r="I1480" i="3"/>
  <c r="H1481" i="3"/>
  <c r="I1481" i="3"/>
  <c r="H1482" i="3"/>
  <c r="I1482" i="3"/>
  <c r="H1483" i="3"/>
  <c r="I1483" i="3"/>
  <c r="H1484" i="3"/>
  <c r="I1484" i="3"/>
  <c r="H1485" i="3"/>
  <c r="I1485" i="3"/>
  <c r="H1486" i="3"/>
  <c r="I1486" i="3"/>
  <c r="H1487" i="3"/>
  <c r="I1487" i="3"/>
  <c r="H1488" i="3"/>
  <c r="I1488" i="3"/>
  <c r="H1489" i="3"/>
  <c r="I1489" i="3"/>
  <c r="H1490" i="3"/>
  <c r="I1490" i="3"/>
  <c r="H1491" i="3"/>
  <c r="I1491" i="3"/>
  <c r="H1492" i="3"/>
  <c r="I1492" i="3"/>
  <c r="H1493" i="3"/>
  <c r="I1493" i="3"/>
  <c r="H1494" i="3"/>
  <c r="I1494" i="3"/>
  <c r="H1495" i="3"/>
  <c r="I1495" i="3"/>
  <c r="H1496" i="3"/>
  <c r="I1496" i="3"/>
  <c r="H1497" i="3"/>
  <c r="I1497" i="3"/>
  <c r="H1498" i="3"/>
  <c r="I1498" i="3"/>
  <c r="H1499" i="3"/>
  <c r="I1499" i="3"/>
  <c r="H1500" i="3"/>
  <c r="I1500" i="3"/>
  <c r="H1501" i="3"/>
  <c r="I1501" i="3"/>
  <c r="H1502" i="3"/>
  <c r="I1502" i="3"/>
  <c r="H1503" i="3"/>
  <c r="I1503" i="3"/>
  <c r="H1504" i="3"/>
  <c r="I1504" i="3"/>
  <c r="H1505" i="3"/>
  <c r="I1505" i="3"/>
  <c r="H1506" i="3"/>
  <c r="I1506" i="3"/>
  <c r="H1507" i="3"/>
  <c r="I1507" i="3"/>
  <c r="H1508" i="3"/>
  <c r="I1508" i="3"/>
  <c r="H1509" i="3"/>
  <c r="I1509" i="3"/>
  <c r="H1510" i="3"/>
  <c r="I1510" i="3"/>
  <c r="H1511" i="3"/>
  <c r="I1511" i="3"/>
  <c r="H1512" i="3"/>
  <c r="I1512" i="3"/>
  <c r="H1513" i="3"/>
  <c r="I1513" i="3"/>
  <c r="H1514" i="3"/>
  <c r="I1514" i="3"/>
  <c r="H1515" i="3"/>
  <c r="I1515" i="3"/>
  <c r="H1516" i="3"/>
  <c r="I1516" i="3"/>
  <c r="H1517" i="3"/>
  <c r="I1517" i="3"/>
  <c r="H1518" i="3"/>
  <c r="I1518" i="3"/>
  <c r="H1519" i="3"/>
  <c r="I1519" i="3"/>
  <c r="H1520" i="3"/>
  <c r="I1520" i="3"/>
  <c r="H1521" i="3"/>
  <c r="I1521" i="3"/>
  <c r="H1522" i="3"/>
  <c r="I1522" i="3"/>
  <c r="H1523" i="3"/>
  <c r="I1523" i="3"/>
  <c r="H1524" i="3"/>
  <c r="I1524" i="3"/>
  <c r="H1525" i="3"/>
  <c r="I1525" i="3"/>
  <c r="H1526" i="3"/>
  <c r="I1526" i="3"/>
  <c r="H1527" i="3"/>
  <c r="I1527" i="3"/>
  <c r="H1528" i="3"/>
  <c r="I1528" i="3"/>
  <c r="H1529" i="3"/>
  <c r="I1529" i="3"/>
  <c r="H1530" i="3"/>
  <c r="I1530" i="3"/>
  <c r="H1531" i="3"/>
  <c r="I1531" i="3"/>
  <c r="H1532" i="3"/>
  <c r="I1532" i="3"/>
  <c r="H1533" i="3"/>
  <c r="I1533" i="3"/>
  <c r="H1534" i="3"/>
  <c r="I1534" i="3"/>
  <c r="H1535" i="3"/>
  <c r="I1535" i="3"/>
  <c r="H1536" i="3"/>
  <c r="I1536" i="3"/>
  <c r="H1537" i="3"/>
  <c r="I1537" i="3"/>
  <c r="H1538" i="3"/>
  <c r="I1538" i="3"/>
  <c r="H1539" i="3"/>
  <c r="I1539" i="3"/>
  <c r="H1540" i="3"/>
  <c r="I1540" i="3"/>
  <c r="H1541" i="3"/>
  <c r="I1541" i="3"/>
  <c r="H1542" i="3"/>
  <c r="I1542" i="3"/>
  <c r="H1543" i="3"/>
  <c r="I1543" i="3"/>
  <c r="H1544" i="3"/>
  <c r="I1544" i="3"/>
  <c r="H1545" i="3"/>
  <c r="I1545" i="3"/>
  <c r="H1546" i="3"/>
  <c r="I1546" i="3"/>
  <c r="H1547" i="3"/>
  <c r="I1547" i="3"/>
  <c r="H1548" i="3"/>
  <c r="I1548" i="3"/>
  <c r="H1549" i="3"/>
  <c r="I1549" i="3"/>
  <c r="H1550" i="3"/>
  <c r="I1550" i="3"/>
  <c r="H1551" i="3"/>
  <c r="I1551" i="3"/>
  <c r="H1552" i="3"/>
  <c r="I1552" i="3"/>
  <c r="H1553" i="3"/>
  <c r="I1553" i="3"/>
  <c r="H1554" i="3"/>
  <c r="I1554" i="3"/>
  <c r="H1555" i="3"/>
  <c r="I1555" i="3"/>
  <c r="H1556" i="3"/>
  <c r="I1556" i="3"/>
  <c r="H1557" i="3"/>
  <c r="I1557" i="3"/>
  <c r="H1558" i="3"/>
  <c r="I1558" i="3"/>
  <c r="H1559" i="3"/>
  <c r="I1559" i="3"/>
  <c r="H1560" i="3"/>
  <c r="I1560" i="3"/>
  <c r="H1561" i="3"/>
  <c r="I1561" i="3"/>
  <c r="H1562" i="3"/>
  <c r="I1562" i="3"/>
  <c r="H1563" i="3"/>
  <c r="I1563" i="3"/>
  <c r="H1564" i="3"/>
  <c r="I1564" i="3"/>
  <c r="H1565" i="3"/>
  <c r="I1565" i="3"/>
  <c r="H1566" i="3"/>
  <c r="I1566" i="3"/>
  <c r="H1567" i="3"/>
  <c r="I1567" i="3"/>
  <c r="H1568" i="3"/>
  <c r="I1568" i="3"/>
  <c r="H1569" i="3"/>
  <c r="I1569" i="3"/>
  <c r="H1570" i="3"/>
  <c r="I1570" i="3"/>
  <c r="H1571" i="3"/>
  <c r="I1571" i="3"/>
  <c r="H1572" i="3"/>
  <c r="I1572" i="3"/>
  <c r="H1573" i="3"/>
  <c r="I1573" i="3"/>
  <c r="H1574" i="3"/>
  <c r="I1574" i="3"/>
  <c r="H1575" i="3"/>
  <c r="I1575" i="3"/>
  <c r="H1576" i="3"/>
  <c r="I1576" i="3"/>
  <c r="H1577" i="3"/>
  <c r="I1577" i="3"/>
  <c r="H1578" i="3"/>
  <c r="I1578" i="3"/>
  <c r="H1579" i="3"/>
  <c r="I1579" i="3"/>
  <c r="H1580" i="3"/>
  <c r="I1580" i="3"/>
  <c r="H1581" i="3"/>
  <c r="I1581" i="3"/>
  <c r="H1582" i="3"/>
  <c r="I1582" i="3"/>
  <c r="H1583" i="3"/>
  <c r="I1583" i="3"/>
  <c r="H1584" i="3"/>
  <c r="I1584" i="3"/>
  <c r="H1585" i="3"/>
  <c r="I1585" i="3"/>
  <c r="H1586" i="3"/>
  <c r="I1586" i="3"/>
  <c r="H1587" i="3"/>
  <c r="I1587" i="3"/>
  <c r="H1588" i="3"/>
  <c r="I1588" i="3"/>
  <c r="H1589" i="3"/>
  <c r="I1589" i="3"/>
  <c r="H1590" i="3"/>
  <c r="I1590" i="3"/>
  <c r="H1591" i="3"/>
  <c r="I1591" i="3"/>
  <c r="H1592" i="3"/>
  <c r="I1592" i="3"/>
  <c r="H1593" i="3"/>
  <c r="I1593" i="3"/>
  <c r="H1594" i="3"/>
  <c r="I1594" i="3"/>
  <c r="H1595" i="3"/>
  <c r="I1595" i="3"/>
  <c r="H1596" i="3"/>
  <c r="I1596" i="3"/>
  <c r="H1597" i="3"/>
  <c r="I1597" i="3"/>
  <c r="H1598" i="3"/>
  <c r="I1598" i="3"/>
  <c r="H1599" i="3"/>
  <c r="I1599" i="3"/>
  <c r="H1600" i="3"/>
  <c r="I1600" i="3"/>
  <c r="H1601" i="3"/>
  <c r="I1601" i="3"/>
  <c r="H1602" i="3"/>
  <c r="I1602" i="3"/>
  <c r="H1603" i="3"/>
  <c r="I1603" i="3"/>
  <c r="H1604" i="3"/>
  <c r="I1604" i="3"/>
  <c r="H1605" i="3"/>
  <c r="I1605" i="3"/>
  <c r="H1606" i="3"/>
  <c r="I1606" i="3"/>
  <c r="H1607" i="3"/>
  <c r="I1607" i="3"/>
  <c r="H1608" i="3"/>
  <c r="I1608" i="3"/>
  <c r="H1609" i="3"/>
  <c r="I1609" i="3"/>
  <c r="H1610" i="3"/>
  <c r="I1610" i="3"/>
  <c r="H1611" i="3"/>
  <c r="I1611" i="3"/>
  <c r="H1612" i="3"/>
  <c r="I1612" i="3"/>
  <c r="H1613" i="3"/>
  <c r="I1613" i="3"/>
  <c r="H1614" i="3"/>
  <c r="I1614" i="3"/>
  <c r="H1615" i="3"/>
  <c r="I1615" i="3"/>
  <c r="H1616" i="3"/>
  <c r="I1616" i="3"/>
  <c r="H1617" i="3"/>
  <c r="I1617" i="3"/>
  <c r="H1618" i="3"/>
  <c r="I1618" i="3"/>
  <c r="H1619" i="3"/>
  <c r="I1619" i="3"/>
  <c r="H1620" i="3"/>
  <c r="I1620" i="3"/>
  <c r="H1621" i="3"/>
  <c r="I1621" i="3"/>
  <c r="H1622" i="3"/>
  <c r="I1622" i="3"/>
  <c r="H1623" i="3"/>
  <c r="I1623" i="3"/>
  <c r="H1624" i="3"/>
  <c r="I1624" i="3"/>
  <c r="H1625" i="3"/>
  <c r="I1625" i="3"/>
  <c r="H1626" i="3"/>
  <c r="I1626" i="3"/>
  <c r="H1627" i="3"/>
  <c r="I1627" i="3"/>
  <c r="H1628" i="3"/>
  <c r="I1628" i="3"/>
  <c r="H1629" i="3"/>
  <c r="I1629" i="3"/>
  <c r="H1630" i="3"/>
  <c r="I1630" i="3"/>
  <c r="H1631" i="3"/>
  <c r="I1631" i="3"/>
  <c r="H1632" i="3"/>
  <c r="I1632" i="3"/>
  <c r="H1633" i="3"/>
  <c r="I1633" i="3"/>
  <c r="H1634" i="3"/>
  <c r="I1634" i="3"/>
  <c r="H1635" i="3"/>
  <c r="I1635" i="3"/>
  <c r="H1636" i="3"/>
  <c r="I1636" i="3"/>
  <c r="H1637" i="3"/>
  <c r="I1637" i="3"/>
  <c r="H1638" i="3"/>
  <c r="I1638" i="3"/>
  <c r="H1639" i="3"/>
  <c r="I1639" i="3"/>
  <c r="H1640" i="3"/>
  <c r="I1640" i="3"/>
  <c r="H1641" i="3"/>
  <c r="I1641" i="3"/>
  <c r="H1642" i="3"/>
  <c r="I1642" i="3"/>
  <c r="H1643" i="3"/>
  <c r="I1643" i="3"/>
  <c r="H1644" i="3"/>
  <c r="I1644" i="3"/>
  <c r="H1645" i="3"/>
  <c r="I1645" i="3"/>
  <c r="H1646" i="3"/>
  <c r="I1646" i="3"/>
  <c r="H1647" i="3"/>
  <c r="I1647" i="3"/>
  <c r="H1648" i="3"/>
  <c r="I1648" i="3"/>
  <c r="H1649" i="3"/>
  <c r="I1649" i="3"/>
  <c r="H1650" i="3"/>
  <c r="I1650" i="3"/>
  <c r="H1651" i="3"/>
  <c r="I1651" i="3"/>
  <c r="H1652" i="3"/>
  <c r="I1652" i="3"/>
  <c r="H1653" i="3"/>
  <c r="I1653" i="3"/>
  <c r="H1654" i="3"/>
  <c r="I1654" i="3"/>
  <c r="H1655" i="3"/>
  <c r="I1655" i="3"/>
  <c r="H1656" i="3"/>
  <c r="I1656" i="3"/>
  <c r="H1657" i="3"/>
  <c r="I1657" i="3"/>
  <c r="H1658" i="3"/>
  <c r="I1658" i="3"/>
  <c r="H1659" i="3"/>
  <c r="I1659" i="3"/>
  <c r="H1660" i="3"/>
  <c r="I1660" i="3"/>
  <c r="H1661" i="3"/>
  <c r="I1661" i="3"/>
  <c r="H1662" i="3"/>
  <c r="I1662" i="3"/>
  <c r="H1663" i="3"/>
  <c r="I1663" i="3"/>
  <c r="H1664" i="3"/>
  <c r="I1664" i="3"/>
  <c r="H1665" i="3"/>
  <c r="I1665" i="3"/>
  <c r="H1666" i="3"/>
  <c r="I1666" i="3"/>
  <c r="H1667" i="3"/>
  <c r="I1667" i="3"/>
  <c r="H1668" i="3"/>
  <c r="I1668" i="3"/>
  <c r="H1669" i="3"/>
  <c r="I1669" i="3"/>
  <c r="H1670" i="3"/>
  <c r="I1670" i="3"/>
  <c r="H1671" i="3"/>
  <c r="I1671" i="3"/>
  <c r="H1672" i="3"/>
  <c r="I1672" i="3"/>
  <c r="H1673" i="3"/>
  <c r="I1673" i="3"/>
  <c r="H1674" i="3"/>
  <c r="I1674" i="3"/>
  <c r="H1675" i="3"/>
  <c r="I1675" i="3"/>
  <c r="H1676" i="3"/>
  <c r="I1676" i="3"/>
  <c r="H1677" i="3"/>
  <c r="I1677" i="3"/>
  <c r="H1678" i="3"/>
  <c r="I1678" i="3"/>
  <c r="H1679" i="3"/>
  <c r="I1679" i="3"/>
  <c r="H1680" i="3"/>
  <c r="I1680" i="3"/>
  <c r="H1681" i="3"/>
  <c r="I1681" i="3"/>
  <c r="H1682" i="3"/>
  <c r="I1682" i="3"/>
  <c r="H1683" i="3"/>
  <c r="I1683" i="3"/>
  <c r="H1684" i="3"/>
  <c r="I1684" i="3"/>
  <c r="H1685" i="3"/>
  <c r="I1685" i="3"/>
  <c r="H1686" i="3"/>
  <c r="I1686" i="3"/>
  <c r="H1687" i="3"/>
  <c r="I1687" i="3"/>
  <c r="H1688" i="3"/>
  <c r="I1688" i="3"/>
  <c r="H1689" i="3"/>
  <c r="I1689" i="3"/>
  <c r="H1690" i="3"/>
  <c r="I1690" i="3"/>
  <c r="H1691" i="3"/>
  <c r="I1691" i="3"/>
  <c r="H1692" i="3"/>
  <c r="I1692" i="3"/>
  <c r="H1693" i="3"/>
  <c r="I1693" i="3"/>
  <c r="H1694" i="3"/>
  <c r="I1694" i="3"/>
  <c r="H1695" i="3"/>
  <c r="I1695" i="3"/>
  <c r="H1696" i="3"/>
  <c r="I1696" i="3"/>
  <c r="H1697" i="3"/>
  <c r="I1697" i="3"/>
  <c r="H1698" i="3"/>
  <c r="I1698" i="3"/>
  <c r="H1699" i="3"/>
  <c r="I1699" i="3"/>
  <c r="H1700" i="3"/>
  <c r="I1700" i="3"/>
  <c r="H1701" i="3"/>
  <c r="I1701" i="3"/>
  <c r="H1702" i="3"/>
  <c r="I1702" i="3"/>
  <c r="H1703" i="3"/>
  <c r="I1703" i="3"/>
  <c r="H1704" i="3"/>
  <c r="I1704" i="3"/>
  <c r="H1705" i="3"/>
  <c r="I1705" i="3"/>
  <c r="H1706" i="3"/>
  <c r="I1706" i="3"/>
  <c r="H1707" i="3"/>
  <c r="I1707" i="3"/>
  <c r="H1708" i="3"/>
  <c r="I1708" i="3"/>
  <c r="H1709" i="3"/>
  <c r="I1709" i="3"/>
  <c r="H1710" i="3"/>
  <c r="I1710" i="3"/>
  <c r="H1711" i="3"/>
  <c r="I1711" i="3"/>
  <c r="H1712" i="3"/>
  <c r="I1712" i="3"/>
  <c r="H1713" i="3"/>
  <c r="I1713" i="3"/>
  <c r="H1714" i="3"/>
  <c r="I1714" i="3"/>
  <c r="H1715" i="3"/>
  <c r="I1715" i="3"/>
  <c r="H1716" i="3"/>
  <c r="I1716" i="3"/>
  <c r="H1717" i="3"/>
  <c r="I1717" i="3"/>
  <c r="H1718" i="3"/>
  <c r="I1718" i="3"/>
  <c r="H1719" i="3"/>
  <c r="I1719" i="3"/>
  <c r="H1720" i="3"/>
  <c r="I1720" i="3"/>
  <c r="H1721" i="3"/>
  <c r="I1721" i="3"/>
  <c r="H1722" i="3"/>
  <c r="I1722" i="3"/>
  <c r="H1723" i="3"/>
  <c r="I1723" i="3"/>
  <c r="H1724" i="3"/>
  <c r="I1724" i="3"/>
  <c r="H1725" i="3"/>
  <c r="I1725" i="3"/>
  <c r="H1726" i="3"/>
  <c r="I1726" i="3"/>
  <c r="H1727" i="3"/>
  <c r="I1727" i="3"/>
  <c r="H1728" i="3"/>
  <c r="I1728" i="3"/>
  <c r="H1729" i="3"/>
  <c r="I1729" i="3"/>
  <c r="H1730" i="3"/>
  <c r="I1730" i="3"/>
  <c r="H1731" i="3"/>
  <c r="I1731" i="3"/>
  <c r="H1732" i="3"/>
  <c r="I1732" i="3"/>
  <c r="H1733" i="3"/>
  <c r="I1733" i="3"/>
  <c r="H1734" i="3"/>
  <c r="I1734" i="3"/>
  <c r="H1735" i="3"/>
  <c r="I1735" i="3"/>
  <c r="H1736" i="3"/>
  <c r="I1736" i="3"/>
  <c r="H1737" i="3"/>
  <c r="I1737" i="3"/>
  <c r="H1738" i="3"/>
  <c r="I1738" i="3"/>
  <c r="H1739" i="3"/>
  <c r="I1739" i="3"/>
  <c r="H1740" i="3"/>
  <c r="I1740" i="3"/>
  <c r="H1741" i="3"/>
  <c r="I1741" i="3"/>
  <c r="H1742" i="3"/>
  <c r="I1742" i="3"/>
  <c r="H1743" i="3"/>
  <c r="I1743" i="3"/>
  <c r="H1744" i="3"/>
  <c r="I1744" i="3"/>
  <c r="H1745" i="3"/>
  <c r="I1745" i="3"/>
  <c r="H1746" i="3"/>
  <c r="I1746" i="3"/>
  <c r="H1747" i="3"/>
  <c r="I1747" i="3"/>
  <c r="H1748" i="3"/>
  <c r="I1748" i="3"/>
  <c r="H1749" i="3"/>
  <c r="I1749" i="3"/>
  <c r="H1750" i="3"/>
  <c r="I1750" i="3"/>
  <c r="H1751" i="3"/>
  <c r="I1751" i="3"/>
  <c r="H1752" i="3"/>
  <c r="I1752" i="3"/>
  <c r="H1753" i="3"/>
  <c r="I1753" i="3"/>
  <c r="H1754" i="3"/>
  <c r="I1754" i="3"/>
  <c r="H1755" i="3"/>
  <c r="I1755" i="3"/>
  <c r="H1756" i="3"/>
  <c r="I1756" i="3"/>
  <c r="H1757" i="3"/>
  <c r="I1757" i="3"/>
  <c r="H1758" i="3"/>
  <c r="I1758" i="3"/>
  <c r="H1759" i="3"/>
  <c r="I1759" i="3"/>
  <c r="H1760" i="3"/>
  <c r="I1760" i="3"/>
  <c r="H1761" i="3"/>
  <c r="I1761" i="3"/>
  <c r="H1762" i="3"/>
  <c r="I1762" i="3"/>
  <c r="H1763" i="3"/>
  <c r="I1763" i="3"/>
  <c r="H1764" i="3"/>
  <c r="I1764" i="3"/>
  <c r="H1765" i="3"/>
  <c r="I1765" i="3"/>
  <c r="H1766" i="3"/>
  <c r="I1766" i="3"/>
  <c r="H1767" i="3"/>
  <c r="I1767" i="3"/>
  <c r="H1768" i="3"/>
  <c r="I1768" i="3"/>
  <c r="H1769" i="3"/>
  <c r="I1769" i="3"/>
  <c r="H1770" i="3"/>
  <c r="I1770" i="3"/>
  <c r="H1771" i="3"/>
  <c r="I1771" i="3"/>
  <c r="H1772" i="3"/>
  <c r="I1772" i="3"/>
  <c r="H1773" i="3"/>
  <c r="I1773" i="3"/>
  <c r="H1774" i="3"/>
  <c r="I1774" i="3"/>
  <c r="H1775" i="3"/>
  <c r="I1775" i="3"/>
  <c r="H1776" i="3"/>
  <c r="I1776" i="3"/>
  <c r="H1777" i="3"/>
  <c r="I1777" i="3"/>
  <c r="H1778" i="3"/>
  <c r="I1778" i="3"/>
  <c r="H1779" i="3"/>
  <c r="I1779" i="3"/>
  <c r="H1780" i="3"/>
  <c r="I1780" i="3"/>
  <c r="H1781" i="3"/>
  <c r="I1781" i="3"/>
  <c r="H1782" i="3"/>
  <c r="I1782" i="3"/>
  <c r="H1783" i="3"/>
  <c r="I1783" i="3"/>
  <c r="H1784" i="3"/>
  <c r="I1784" i="3"/>
  <c r="H1785" i="3"/>
  <c r="I1785" i="3"/>
  <c r="H1786" i="3"/>
  <c r="I1786" i="3"/>
  <c r="H1787" i="3"/>
  <c r="I1787" i="3"/>
  <c r="H1788" i="3"/>
  <c r="I1788" i="3"/>
  <c r="H1789" i="3"/>
  <c r="I1789" i="3"/>
  <c r="H1790" i="3"/>
  <c r="I1790" i="3"/>
  <c r="H1791" i="3"/>
  <c r="I1791" i="3"/>
  <c r="H1792" i="3"/>
  <c r="I1792" i="3"/>
  <c r="H1793" i="3"/>
  <c r="I1793" i="3"/>
  <c r="H1794" i="3"/>
  <c r="I1794" i="3"/>
  <c r="H1795" i="3"/>
  <c r="I1795" i="3"/>
  <c r="H1796" i="3"/>
  <c r="I1796" i="3"/>
  <c r="H1797" i="3"/>
  <c r="I1797" i="3"/>
  <c r="H1798" i="3"/>
  <c r="I1798" i="3"/>
  <c r="H1799" i="3"/>
  <c r="I1799" i="3"/>
  <c r="H1800" i="3"/>
  <c r="I1800" i="3"/>
  <c r="H1801" i="3"/>
  <c r="I1801" i="3"/>
  <c r="H1802" i="3"/>
  <c r="I1802" i="3"/>
  <c r="H1803" i="3"/>
  <c r="I1803" i="3"/>
  <c r="H1804" i="3"/>
  <c r="I1804" i="3"/>
  <c r="H1805" i="3"/>
  <c r="I1805" i="3"/>
  <c r="H1806" i="3"/>
  <c r="I1806" i="3"/>
  <c r="H1807" i="3"/>
  <c r="I1807" i="3"/>
  <c r="H1808" i="3"/>
  <c r="I1808" i="3"/>
  <c r="H1809" i="3"/>
  <c r="I1809" i="3"/>
  <c r="H1810" i="3"/>
  <c r="I1810" i="3"/>
  <c r="H1811" i="3"/>
  <c r="I1811" i="3"/>
  <c r="H1812" i="3"/>
  <c r="I1812" i="3"/>
  <c r="H1813" i="3"/>
  <c r="I1813" i="3"/>
  <c r="H1814" i="3"/>
  <c r="I1814" i="3"/>
  <c r="H1815" i="3"/>
  <c r="I1815" i="3"/>
  <c r="H1816" i="3"/>
  <c r="I1816" i="3"/>
  <c r="H1817" i="3"/>
  <c r="I1817" i="3"/>
  <c r="H1818" i="3"/>
  <c r="I1818" i="3"/>
  <c r="H1819" i="3"/>
  <c r="I1819" i="3"/>
  <c r="H1820" i="3"/>
  <c r="I1820" i="3"/>
  <c r="H1821" i="3"/>
  <c r="I1821" i="3"/>
  <c r="H1822" i="3"/>
  <c r="I1822" i="3"/>
  <c r="H1823" i="3"/>
  <c r="I1823" i="3"/>
  <c r="H1824" i="3"/>
  <c r="I1824" i="3"/>
  <c r="H1825" i="3"/>
  <c r="I1825" i="3"/>
  <c r="H1826" i="3"/>
  <c r="I1826" i="3"/>
  <c r="H1827" i="3"/>
  <c r="I1827" i="3"/>
  <c r="H1828" i="3"/>
  <c r="I1828" i="3"/>
  <c r="H1829" i="3"/>
  <c r="I1829" i="3"/>
  <c r="H1830" i="3"/>
  <c r="I1830" i="3"/>
  <c r="H1831" i="3"/>
  <c r="I1831" i="3"/>
  <c r="H1832" i="3"/>
  <c r="I1832" i="3"/>
  <c r="H1833" i="3"/>
  <c r="I1833" i="3"/>
  <c r="H1834" i="3"/>
  <c r="I1834" i="3"/>
  <c r="H1835" i="3"/>
  <c r="I1835" i="3"/>
  <c r="H1836" i="3"/>
  <c r="I1836" i="3"/>
  <c r="H1837" i="3"/>
  <c r="I1837" i="3"/>
  <c r="H1838" i="3"/>
  <c r="I1838" i="3"/>
  <c r="H1839" i="3"/>
  <c r="I1839" i="3"/>
  <c r="H1840" i="3"/>
  <c r="I1840" i="3"/>
  <c r="H1841" i="3"/>
  <c r="I1841" i="3"/>
  <c r="H1842" i="3"/>
  <c r="I1842" i="3"/>
  <c r="H1843" i="3"/>
  <c r="I1843" i="3"/>
  <c r="H1844" i="3"/>
  <c r="I1844" i="3"/>
  <c r="H1845" i="3"/>
  <c r="I1845" i="3"/>
  <c r="H1846" i="3"/>
  <c r="I1846" i="3"/>
  <c r="H1847" i="3"/>
  <c r="I1847" i="3"/>
  <c r="H1848" i="3"/>
  <c r="I1848" i="3"/>
  <c r="H1849" i="3"/>
  <c r="I1849" i="3"/>
  <c r="H1850" i="3"/>
  <c r="I1850" i="3"/>
  <c r="H1851" i="3"/>
  <c r="I1851" i="3"/>
  <c r="H1852" i="3"/>
  <c r="I1852" i="3"/>
  <c r="H1853" i="3"/>
  <c r="I1853" i="3"/>
  <c r="H1854" i="3"/>
  <c r="I1854" i="3"/>
  <c r="H1855" i="3"/>
  <c r="I1855" i="3"/>
  <c r="H1856" i="3"/>
  <c r="I1856" i="3"/>
  <c r="H1857" i="3"/>
  <c r="I1857" i="3"/>
  <c r="H1858" i="3"/>
  <c r="I1858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O11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F25" i="3"/>
  <c r="G25" i="3"/>
  <c r="E36" i="3"/>
  <c r="F26" i="3"/>
  <c r="G26" i="3"/>
  <c r="E37" i="3"/>
  <c r="F27" i="3"/>
  <c r="G27" i="3"/>
  <c r="E38" i="3"/>
  <c r="F28" i="3"/>
  <c r="G28" i="3"/>
  <c r="E39" i="3"/>
  <c r="F29" i="3"/>
  <c r="G29" i="3"/>
  <c r="E40" i="3"/>
  <c r="F30" i="3"/>
  <c r="G30" i="3"/>
  <c r="E41" i="3"/>
  <c r="F31" i="3"/>
  <c r="G31" i="3"/>
  <c r="E42" i="3"/>
  <c r="F32" i="3"/>
  <c r="G32" i="3"/>
  <c r="E43" i="3"/>
  <c r="F33" i="3"/>
  <c r="G33" i="3"/>
  <c r="E44" i="3"/>
  <c r="F34" i="3"/>
  <c r="G34" i="3"/>
  <c r="E45" i="3"/>
  <c r="F35" i="3"/>
  <c r="G35" i="3"/>
  <c r="E46" i="3"/>
  <c r="F36" i="3"/>
  <c r="G36" i="3"/>
  <c r="E47" i="3"/>
  <c r="F37" i="3"/>
  <c r="G37" i="3"/>
  <c r="E48" i="3"/>
  <c r="F38" i="3"/>
  <c r="G38" i="3"/>
  <c r="E49" i="3"/>
  <c r="F39" i="3"/>
  <c r="G39" i="3"/>
  <c r="E50" i="3"/>
  <c r="F40" i="3"/>
  <c r="G40" i="3"/>
  <c r="E51" i="3"/>
  <c r="F41" i="3"/>
  <c r="G41" i="3"/>
  <c r="E52" i="3"/>
  <c r="F42" i="3"/>
  <c r="G42" i="3"/>
  <c r="E53" i="3"/>
  <c r="F43" i="3"/>
  <c r="G43" i="3"/>
  <c r="E54" i="3"/>
  <c r="F44" i="3"/>
  <c r="G44" i="3"/>
  <c r="E55" i="3"/>
  <c r="F45" i="3"/>
  <c r="G45" i="3"/>
  <c r="E56" i="3"/>
  <c r="F46" i="3"/>
  <c r="G46" i="3"/>
  <c r="E57" i="3"/>
  <c r="F47" i="3"/>
  <c r="G47" i="3"/>
  <c r="E58" i="3"/>
  <c r="F48" i="3"/>
  <c r="G48" i="3"/>
  <c r="E59" i="3"/>
  <c r="F49" i="3"/>
  <c r="G49" i="3"/>
  <c r="E60" i="3"/>
  <c r="F50" i="3"/>
  <c r="G50" i="3"/>
  <c r="E61" i="3"/>
  <c r="F51" i="3"/>
  <c r="G51" i="3"/>
  <c r="E62" i="3"/>
  <c r="F52" i="3"/>
  <c r="G52" i="3"/>
  <c r="E63" i="3"/>
  <c r="F53" i="3"/>
  <c r="G53" i="3"/>
  <c r="E64" i="3"/>
  <c r="F54" i="3"/>
  <c r="G54" i="3"/>
  <c r="E65" i="3"/>
  <c r="F55" i="3"/>
  <c r="G55" i="3"/>
  <c r="E66" i="3"/>
  <c r="F56" i="3"/>
  <c r="G56" i="3"/>
  <c r="E67" i="3"/>
  <c r="F57" i="3"/>
  <c r="G57" i="3"/>
  <c r="E68" i="3"/>
  <c r="F58" i="3"/>
  <c r="G58" i="3"/>
  <c r="E69" i="3"/>
  <c r="F59" i="3"/>
  <c r="G59" i="3"/>
  <c r="E70" i="3"/>
  <c r="F60" i="3"/>
  <c r="G60" i="3"/>
  <c r="E71" i="3"/>
  <c r="F61" i="3"/>
  <c r="G61" i="3"/>
  <c r="E72" i="3"/>
  <c r="F62" i="3"/>
  <c r="G62" i="3"/>
  <c r="E73" i="3"/>
  <c r="F63" i="3"/>
  <c r="G63" i="3"/>
  <c r="E74" i="3"/>
  <c r="F64" i="3"/>
  <c r="G64" i="3"/>
  <c r="E75" i="3"/>
  <c r="F65" i="3"/>
  <c r="G65" i="3"/>
  <c r="E76" i="3"/>
  <c r="F66" i="3"/>
  <c r="G66" i="3"/>
  <c r="E77" i="3"/>
  <c r="F67" i="3"/>
  <c r="G67" i="3"/>
  <c r="E78" i="3"/>
  <c r="F68" i="3"/>
  <c r="G68" i="3"/>
  <c r="E79" i="3"/>
  <c r="F69" i="3"/>
  <c r="G69" i="3"/>
  <c r="E80" i="3"/>
  <c r="F70" i="3"/>
  <c r="G70" i="3"/>
  <c r="E81" i="3"/>
  <c r="F71" i="3"/>
  <c r="G71" i="3"/>
  <c r="E82" i="3"/>
  <c r="F72" i="3"/>
  <c r="G72" i="3"/>
  <c r="E83" i="3"/>
  <c r="F73" i="3"/>
  <c r="G73" i="3"/>
  <c r="E84" i="3"/>
  <c r="F74" i="3"/>
  <c r="G74" i="3"/>
  <c r="E85" i="3"/>
  <c r="F75" i="3"/>
  <c r="G75" i="3"/>
  <c r="E86" i="3"/>
  <c r="F76" i="3"/>
  <c r="G76" i="3"/>
  <c r="E87" i="3"/>
  <c r="F77" i="3"/>
  <c r="G77" i="3"/>
  <c r="E88" i="3"/>
  <c r="F78" i="3"/>
  <c r="G78" i="3"/>
  <c r="E89" i="3"/>
  <c r="F79" i="3"/>
  <c r="G79" i="3"/>
  <c r="E90" i="3"/>
  <c r="F80" i="3"/>
  <c r="G80" i="3"/>
  <c r="E91" i="3"/>
  <c r="F81" i="3"/>
  <c r="G81" i="3"/>
  <c r="E92" i="3"/>
  <c r="F82" i="3"/>
  <c r="G82" i="3"/>
  <c r="E93" i="3"/>
  <c r="F83" i="3"/>
  <c r="G83" i="3"/>
  <c r="E94" i="3"/>
  <c r="F84" i="3"/>
  <c r="G84" i="3"/>
  <c r="E95" i="3"/>
  <c r="F85" i="3"/>
  <c r="G85" i="3"/>
  <c r="E96" i="3"/>
  <c r="F86" i="3"/>
  <c r="G86" i="3"/>
  <c r="E97" i="3"/>
  <c r="F87" i="3"/>
  <c r="G87" i="3"/>
  <c r="E98" i="3"/>
  <c r="F88" i="3"/>
  <c r="G88" i="3"/>
  <c r="E99" i="3"/>
  <c r="F89" i="3"/>
  <c r="G89" i="3"/>
  <c r="E100" i="3"/>
  <c r="F90" i="3"/>
  <c r="G90" i="3"/>
  <c r="E101" i="3"/>
  <c r="F91" i="3"/>
  <c r="G91" i="3"/>
  <c r="E102" i="3"/>
  <c r="F92" i="3"/>
  <c r="G92" i="3"/>
  <c r="E103" i="3"/>
  <c r="F93" i="3"/>
  <c r="G93" i="3"/>
  <c r="E104" i="3"/>
  <c r="F94" i="3"/>
  <c r="G94" i="3"/>
  <c r="E105" i="3"/>
  <c r="F95" i="3"/>
  <c r="G95" i="3"/>
  <c r="E106" i="3"/>
  <c r="F96" i="3"/>
  <c r="G96" i="3"/>
  <c r="E107" i="3"/>
  <c r="F97" i="3"/>
  <c r="G97" i="3"/>
  <c r="E108" i="3"/>
  <c r="F98" i="3"/>
  <c r="G98" i="3"/>
  <c r="E109" i="3"/>
  <c r="F99" i="3"/>
  <c r="G99" i="3"/>
  <c r="E110" i="3"/>
  <c r="F100" i="3"/>
  <c r="G100" i="3"/>
  <c r="E111" i="3"/>
  <c r="F101" i="3"/>
  <c r="G101" i="3"/>
  <c r="E112" i="3"/>
  <c r="F102" i="3"/>
  <c r="G102" i="3"/>
  <c r="E113" i="3"/>
  <c r="F103" i="3"/>
  <c r="G103" i="3"/>
  <c r="E114" i="3"/>
  <c r="F104" i="3"/>
  <c r="G104" i="3"/>
  <c r="E115" i="3"/>
  <c r="F105" i="3"/>
  <c r="G105" i="3"/>
  <c r="E116" i="3"/>
  <c r="F106" i="3"/>
  <c r="G106" i="3"/>
  <c r="E117" i="3"/>
  <c r="F107" i="3"/>
  <c r="G107" i="3"/>
  <c r="E118" i="3"/>
  <c r="F108" i="3"/>
  <c r="G108" i="3"/>
  <c r="E119" i="3"/>
  <c r="F109" i="3"/>
  <c r="G109" i="3"/>
  <c r="E120" i="3"/>
  <c r="F110" i="3"/>
  <c r="G110" i="3"/>
  <c r="E121" i="3"/>
  <c r="F111" i="3"/>
  <c r="G111" i="3"/>
  <c r="E122" i="3"/>
  <c r="F112" i="3"/>
  <c r="G112" i="3"/>
  <c r="E123" i="3"/>
  <c r="F113" i="3"/>
  <c r="G113" i="3"/>
  <c r="E124" i="3"/>
  <c r="F114" i="3"/>
  <c r="G114" i="3"/>
  <c r="E125" i="3"/>
  <c r="F115" i="3"/>
  <c r="G115" i="3"/>
  <c r="E126" i="3"/>
  <c r="F116" i="3"/>
  <c r="G116" i="3"/>
  <c r="E127" i="3"/>
  <c r="F117" i="3"/>
  <c r="G117" i="3"/>
  <c r="E128" i="3"/>
  <c r="F118" i="3"/>
  <c r="G118" i="3"/>
  <c r="E129" i="3"/>
  <c r="F119" i="3"/>
  <c r="G119" i="3"/>
  <c r="E130" i="3"/>
  <c r="F120" i="3"/>
  <c r="G120" i="3"/>
  <c r="E131" i="3"/>
  <c r="F121" i="3"/>
  <c r="G121" i="3"/>
  <c r="E132" i="3"/>
  <c r="F122" i="3"/>
  <c r="G122" i="3"/>
  <c r="E133" i="3"/>
  <c r="F123" i="3"/>
  <c r="G123" i="3"/>
  <c r="E134" i="3"/>
  <c r="F124" i="3"/>
  <c r="G124" i="3"/>
  <c r="E135" i="3"/>
  <c r="F125" i="3"/>
  <c r="G125" i="3"/>
  <c r="E136" i="3"/>
  <c r="F126" i="3"/>
  <c r="G126" i="3"/>
  <c r="E137" i="3"/>
  <c r="F127" i="3"/>
  <c r="G127" i="3"/>
  <c r="E138" i="3"/>
  <c r="F128" i="3"/>
  <c r="G128" i="3"/>
  <c r="E139" i="3"/>
  <c r="F129" i="3"/>
  <c r="G129" i="3"/>
  <c r="E140" i="3"/>
  <c r="F130" i="3"/>
  <c r="G130" i="3"/>
  <c r="E141" i="3"/>
  <c r="F131" i="3"/>
  <c r="G131" i="3"/>
  <c r="E142" i="3"/>
  <c r="F132" i="3"/>
  <c r="G132" i="3"/>
  <c r="E143" i="3"/>
  <c r="F133" i="3"/>
  <c r="G133" i="3"/>
  <c r="E144" i="3"/>
  <c r="F134" i="3"/>
  <c r="G134" i="3"/>
  <c r="E145" i="3"/>
  <c r="F135" i="3"/>
  <c r="G135" i="3"/>
  <c r="E146" i="3"/>
  <c r="F136" i="3"/>
  <c r="G136" i="3"/>
  <c r="E147" i="3"/>
  <c r="F137" i="3"/>
  <c r="G137" i="3"/>
  <c r="E148" i="3"/>
  <c r="F138" i="3"/>
  <c r="G138" i="3"/>
  <c r="E149" i="3"/>
  <c r="F139" i="3"/>
  <c r="G139" i="3"/>
  <c r="E150" i="3"/>
  <c r="F140" i="3"/>
  <c r="G140" i="3"/>
  <c r="E151" i="3"/>
  <c r="F141" i="3"/>
  <c r="G141" i="3"/>
  <c r="E152" i="3"/>
  <c r="F142" i="3"/>
  <c r="G142" i="3"/>
  <c r="E153" i="3"/>
  <c r="F143" i="3"/>
  <c r="G143" i="3"/>
  <c r="E154" i="3"/>
  <c r="F144" i="3"/>
  <c r="G144" i="3"/>
  <c r="E155" i="3"/>
  <c r="F145" i="3"/>
  <c r="G145" i="3"/>
  <c r="E156" i="3"/>
  <c r="F146" i="3"/>
  <c r="G146" i="3"/>
  <c r="E157" i="3"/>
  <c r="F147" i="3"/>
  <c r="G147" i="3"/>
  <c r="E158" i="3"/>
  <c r="F148" i="3"/>
  <c r="G148" i="3"/>
  <c r="E159" i="3"/>
  <c r="F149" i="3"/>
  <c r="G149" i="3"/>
  <c r="E160" i="3"/>
  <c r="F150" i="3"/>
  <c r="G150" i="3"/>
  <c r="E161" i="3"/>
  <c r="F151" i="3"/>
  <c r="G151" i="3"/>
  <c r="E162" i="3"/>
  <c r="F152" i="3"/>
  <c r="G152" i="3"/>
  <c r="E163" i="3"/>
  <c r="F153" i="3"/>
  <c r="G153" i="3"/>
  <c r="E164" i="3"/>
  <c r="F154" i="3"/>
  <c r="G154" i="3"/>
  <c r="E165" i="3"/>
  <c r="F155" i="3"/>
  <c r="G155" i="3"/>
  <c r="E166" i="3"/>
  <c r="F156" i="3"/>
  <c r="G156" i="3"/>
  <c r="E167" i="3"/>
  <c r="F157" i="3"/>
  <c r="G157" i="3"/>
  <c r="E168" i="3"/>
  <c r="F158" i="3"/>
  <c r="G158" i="3"/>
  <c r="E169" i="3"/>
  <c r="F159" i="3"/>
  <c r="G159" i="3"/>
  <c r="E170" i="3"/>
  <c r="F160" i="3"/>
  <c r="G160" i="3"/>
  <c r="E171" i="3"/>
  <c r="F161" i="3"/>
  <c r="G161" i="3"/>
  <c r="E172" i="3"/>
  <c r="F162" i="3"/>
  <c r="G162" i="3"/>
  <c r="E173" i="3"/>
  <c r="F163" i="3"/>
  <c r="G163" i="3"/>
  <c r="E174" i="3"/>
  <c r="F164" i="3"/>
  <c r="G164" i="3"/>
  <c r="E175" i="3"/>
  <c r="F165" i="3"/>
  <c r="G165" i="3"/>
  <c r="E176" i="3"/>
  <c r="F166" i="3"/>
  <c r="G166" i="3"/>
  <c r="E177" i="3"/>
  <c r="F167" i="3"/>
  <c r="G167" i="3"/>
  <c r="E178" i="3"/>
  <c r="F168" i="3"/>
  <c r="G168" i="3"/>
  <c r="E179" i="3"/>
  <c r="F169" i="3"/>
  <c r="G169" i="3"/>
  <c r="E180" i="3"/>
  <c r="F170" i="3"/>
  <c r="G170" i="3"/>
  <c r="E181" i="3"/>
  <c r="F171" i="3"/>
  <c r="G171" i="3"/>
  <c r="E182" i="3"/>
  <c r="F172" i="3"/>
  <c r="G172" i="3"/>
  <c r="E183" i="3"/>
  <c r="F173" i="3"/>
  <c r="G173" i="3"/>
  <c r="E184" i="3"/>
  <c r="F174" i="3"/>
  <c r="G174" i="3"/>
  <c r="E185" i="3"/>
  <c r="F175" i="3"/>
  <c r="G175" i="3"/>
  <c r="E186" i="3"/>
  <c r="F176" i="3"/>
  <c r="G176" i="3"/>
  <c r="E187" i="3"/>
  <c r="F177" i="3"/>
  <c r="G177" i="3"/>
  <c r="E188" i="3"/>
  <c r="F178" i="3"/>
  <c r="G178" i="3"/>
  <c r="E189" i="3"/>
  <c r="F179" i="3"/>
  <c r="G179" i="3"/>
  <c r="E190" i="3"/>
  <c r="F180" i="3"/>
  <c r="G180" i="3"/>
  <c r="E191" i="3"/>
  <c r="F181" i="3"/>
  <c r="G181" i="3"/>
  <c r="E192" i="3"/>
  <c r="F182" i="3"/>
  <c r="G182" i="3"/>
  <c r="E193" i="3"/>
  <c r="F183" i="3"/>
  <c r="G183" i="3"/>
  <c r="E194" i="3"/>
  <c r="F184" i="3"/>
  <c r="G184" i="3"/>
  <c r="E195" i="3"/>
  <c r="F185" i="3"/>
  <c r="G185" i="3"/>
  <c r="E196" i="3"/>
  <c r="F186" i="3"/>
  <c r="G186" i="3"/>
  <c r="E197" i="3"/>
  <c r="F187" i="3"/>
  <c r="G187" i="3"/>
  <c r="E198" i="3"/>
  <c r="F188" i="3"/>
  <c r="G188" i="3"/>
  <c r="E199" i="3"/>
  <c r="F189" i="3"/>
  <c r="G189" i="3"/>
  <c r="E200" i="3"/>
  <c r="F190" i="3"/>
  <c r="G190" i="3"/>
  <c r="E201" i="3"/>
  <c r="F191" i="3"/>
  <c r="G191" i="3"/>
  <c r="E202" i="3"/>
  <c r="F192" i="3"/>
  <c r="G192" i="3"/>
  <c r="E203" i="3"/>
  <c r="F193" i="3"/>
  <c r="G193" i="3"/>
  <c r="E204" i="3"/>
  <c r="F194" i="3"/>
  <c r="G194" i="3"/>
  <c r="E205" i="3"/>
  <c r="F195" i="3"/>
  <c r="G195" i="3"/>
  <c r="E206" i="3"/>
  <c r="F196" i="3"/>
  <c r="G196" i="3"/>
  <c r="E207" i="3"/>
  <c r="F197" i="3"/>
  <c r="G197" i="3"/>
  <c r="E208" i="3"/>
  <c r="F198" i="3"/>
  <c r="G198" i="3"/>
  <c r="E209" i="3"/>
  <c r="F199" i="3"/>
  <c r="G199" i="3"/>
  <c r="E210" i="3"/>
  <c r="F200" i="3"/>
  <c r="G200" i="3"/>
  <c r="E211" i="3"/>
  <c r="F201" i="3"/>
  <c r="G201" i="3"/>
  <c r="E212" i="3"/>
  <c r="F202" i="3"/>
  <c r="G202" i="3"/>
  <c r="E213" i="3"/>
  <c r="F203" i="3"/>
  <c r="G203" i="3"/>
  <c r="E214" i="3"/>
  <c r="F204" i="3"/>
  <c r="G204" i="3"/>
  <c r="E215" i="3"/>
  <c r="F205" i="3"/>
  <c r="G205" i="3"/>
  <c r="E216" i="3"/>
  <c r="F206" i="3"/>
  <c r="G206" i="3"/>
  <c r="E217" i="3"/>
  <c r="F207" i="3"/>
  <c r="G207" i="3"/>
  <c r="E218" i="3"/>
  <c r="F208" i="3"/>
  <c r="G208" i="3"/>
  <c r="E219" i="3"/>
  <c r="F209" i="3"/>
  <c r="G209" i="3"/>
  <c r="E220" i="3"/>
  <c r="F210" i="3"/>
  <c r="G210" i="3"/>
  <c r="E221" i="3"/>
  <c r="F211" i="3"/>
  <c r="G211" i="3"/>
  <c r="E222" i="3"/>
  <c r="F212" i="3"/>
  <c r="G212" i="3"/>
  <c r="E223" i="3"/>
  <c r="F213" i="3"/>
  <c r="G213" i="3"/>
  <c r="E224" i="3"/>
  <c r="F214" i="3"/>
  <c r="G214" i="3"/>
  <c r="E225" i="3"/>
  <c r="F215" i="3"/>
  <c r="G215" i="3"/>
  <c r="E226" i="3"/>
  <c r="F216" i="3"/>
  <c r="G216" i="3"/>
  <c r="E227" i="3"/>
  <c r="F217" i="3"/>
  <c r="G217" i="3"/>
  <c r="E228" i="3"/>
  <c r="F218" i="3"/>
  <c r="G218" i="3"/>
  <c r="E229" i="3"/>
  <c r="F219" i="3"/>
  <c r="G219" i="3"/>
  <c r="E230" i="3"/>
  <c r="F220" i="3"/>
  <c r="G220" i="3"/>
  <c r="E231" i="3"/>
  <c r="F221" i="3"/>
  <c r="G221" i="3"/>
  <c r="E232" i="3"/>
  <c r="F222" i="3"/>
  <c r="G222" i="3"/>
  <c r="E233" i="3"/>
  <c r="F223" i="3"/>
  <c r="G223" i="3"/>
  <c r="E234" i="3"/>
  <c r="F224" i="3"/>
  <c r="G224" i="3"/>
  <c r="E235" i="3"/>
  <c r="F225" i="3"/>
  <c r="G225" i="3"/>
  <c r="E236" i="3"/>
  <c r="F226" i="3"/>
  <c r="G226" i="3"/>
  <c r="E237" i="3"/>
  <c r="F227" i="3"/>
  <c r="G227" i="3"/>
  <c r="E238" i="3"/>
  <c r="F228" i="3"/>
  <c r="G228" i="3"/>
  <c r="E239" i="3"/>
  <c r="F229" i="3"/>
  <c r="G229" i="3"/>
  <c r="E240" i="3"/>
  <c r="F230" i="3"/>
  <c r="G230" i="3"/>
  <c r="E241" i="3"/>
  <c r="F231" i="3"/>
  <c r="G231" i="3"/>
  <c r="E242" i="3"/>
  <c r="F232" i="3"/>
  <c r="G232" i="3"/>
  <c r="E243" i="3"/>
  <c r="F233" i="3"/>
  <c r="G233" i="3"/>
  <c r="E244" i="3"/>
  <c r="F234" i="3"/>
  <c r="G234" i="3"/>
  <c r="E245" i="3"/>
  <c r="F235" i="3"/>
  <c r="G235" i="3"/>
  <c r="E246" i="3"/>
  <c r="F236" i="3"/>
  <c r="G236" i="3"/>
  <c r="E247" i="3"/>
  <c r="F237" i="3"/>
  <c r="G237" i="3"/>
  <c r="E248" i="3"/>
  <c r="F238" i="3"/>
  <c r="G238" i="3"/>
  <c r="E249" i="3"/>
  <c r="F239" i="3"/>
  <c r="G239" i="3"/>
  <c r="E250" i="3"/>
  <c r="F240" i="3"/>
  <c r="G240" i="3"/>
  <c r="E251" i="3"/>
  <c r="F241" i="3"/>
  <c r="G241" i="3"/>
  <c r="E252" i="3"/>
  <c r="F242" i="3"/>
  <c r="G242" i="3"/>
  <c r="E253" i="3"/>
  <c r="F243" i="3"/>
  <c r="G243" i="3"/>
  <c r="E254" i="3"/>
  <c r="F244" i="3"/>
  <c r="G244" i="3"/>
  <c r="E255" i="3"/>
  <c r="F245" i="3"/>
  <c r="G245" i="3"/>
  <c r="E256" i="3"/>
  <c r="F246" i="3"/>
  <c r="G246" i="3"/>
  <c r="E257" i="3"/>
  <c r="F247" i="3"/>
  <c r="G247" i="3"/>
  <c r="E258" i="3"/>
  <c r="F248" i="3"/>
  <c r="G248" i="3"/>
  <c r="E259" i="3"/>
  <c r="F249" i="3"/>
  <c r="G249" i="3"/>
  <c r="E260" i="3"/>
  <c r="F250" i="3"/>
  <c r="G250" i="3"/>
  <c r="E261" i="3"/>
  <c r="F251" i="3"/>
  <c r="G251" i="3"/>
  <c r="E262" i="3"/>
  <c r="F252" i="3"/>
  <c r="G252" i="3"/>
  <c r="E263" i="3"/>
  <c r="F253" i="3"/>
  <c r="G253" i="3"/>
  <c r="E264" i="3"/>
  <c r="F254" i="3"/>
  <c r="G254" i="3"/>
  <c r="E265" i="3"/>
  <c r="F255" i="3"/>
  <c r="G255" i="3"/>
  <c r="E266" i="3"/>
  <c r="F256" i="3"/>
  <c r="G256" i="3"/>
  <c r="E267" i="3"/>
  <c r="F257" i="3"/>
  <c r="G257" i="3"/>
  <c r="E268" i="3"/>
  <c r="F258" i="3"/>
  <c r="G258" i="3"/>
  <c r="E269" i="3"/>
  <c r="F259" i="3"/>
  <c r="G259" i="3"/>
  <c r="E270" i="3"/>
  <c r="F260" i="3"/>
  <c r="G260" i="3"/>
  <c r="E271" i="3"/>
  <c r="F261" i="3"/>
  <c r="G261" i="3"/>
  <c r="E272" i="3"/>
  <c r="F262" i="3"/>
  <c r="G262" i="3"/>
  <c r="E273" i="3"/>
  <c r="F263" i="3"/>
  <c r="G263" i="3"/>
  <c r="E274" i="3"/>
  <c r="F264" i="3"/>
  <c r="G264" i="3"/>
  <c r="E275" i="3"/>
  <c r="F265" i="3"/>
  <c r="G265" i="3"/>
  <c r="E276" i="3"/>
  <c r="F266" i="3"/>
  <c r="G266" i="3"/>
  <c r="E277" i="3"/>
  <c r="F267" i="3"/>
  <c r="G267" i="3"/>
  <c r="E278" i="3"/>
  <c r="F268" i="3"/>
  <c r="G268" i="3"/>
  <c r="E279" i="3"/>
  <c r="F269" i="3"/>
  <c r="G269" i="3"/>
  <c r="E280" i="3"/>
  <c r="F270" i="3"/>
  <c r="G270" i="3"/>
  <c r="E281" i="3"/>
  <c r="F271" i="3"/>
  <c r="G271" i="3"/>
  <c r="E282" i="3"/>
  <c r="F272" i="3"/>
  <c r="G272" i="3"/>
  <c r="E283" i="3"/>
  <c r="F273" i="3"/>
  <c r="G273" i="3"/>
  <c r="E284" i="3"/>
  <c r="F274" i="3"/>
  <c r="G274" i="3"/>
  <c r="E285" i="3"/>
  <c r="F275" i="3"/>
  <c r="G275" i="3"/>
  <c r="E286" i="3"/>
  <c r="F276" i="3"/>
  <c r="G276" i="3"/>
  <c r="E287" i="3"/>
  <c r="F277" i="3"/>
  <c r="G277" i="3"/>
  <c r="E288" i="3"/>
  <c r="F278" i="3"/>
  <c r="G278" i="3"/>
  <c r="E289" i="3"/>
  <c r="F279" i="3"/>
  <c r="G279" i="3"/>
  <c r="E290" i="3"/>
  <c r="F280" i="3"/>
  <c r="G280" i="3"/>
  <c r="E291" i="3"/>
  <c r="F281" i="3"/>
  <c r="G281" i="3"/>
  <c r="E292" i="3"/>
  <c r="F282" i="3"/>
  <c r="G282" i="3"/>
  <c r="E293" i="3"/>
  <c r="F283" i="3"/>
  <c r="G283" i="3"/>
  <c r="E294" i="3"/>
  <c r="F284" i="3"/>
  <c r="G284" i="3"/>
  <c r="E295" i="3"/>
  <c r="F285" i="3"/>
  <c r="G285" i="3"/>
  <c r="E296" i="3"/>
  <c r="F286" i="3"/>
  <c r="G286" i="3"/>
  <c r="E297" i="3"/>
  <c r="F287" i="3"/>
  <c r="G287" i="3"/>
  <c r="E298" i="3"/>
  <c r="F288" i="3"/>
  <c r="G288" i="3"/>
  <c r="E299" i="3"/>
  <c r="F289" i="3"/>
  <c r="G289" i="3"/>
  <c r="E300" i="3"/>
  <c r="F290" i="3"/>
  <c r="G290" i="3"/>
  <c r="E301" i="3"/>
  <c r="F291" i="3"/>
  <c r="G291" i="3"/>
  <c r="E302" i="3"/>
  <c r="F292" i="3"/>
  <c r="G292" i="3"/>
  <c r="E303" i="3"/>
  <c r="F293" i="3"/>
  <c r="G293" i="3"/>
  <c r="E304" i="3"/>
  <c r="F294" i="3"/>
  <c r="G294" i="3"/>
  <c r="E305" i="3"/>
  <c r="F295" i="3"/>
  <c r="G295" i="3"/>
  <c r="E306" i="3"/>
  <c r="F296" i="3"/>
  <c r="G296" i="3"/>
  <c r="E307" i="3"/>
  <c r="F297" i="3"/>
  <c r="G297" i="3"/>
  <c r="E308" i="3"/>
  <c r="F298" i="3"/>
  <c r="G298" i="3"/>
  <c r="E309" i="3"/>
  <c r="F299" i="3"/>
  <c r="G299" i="3"/>
  <c r="E310" i="3"/>
  <c r="F300" i="3"/>
  <c r="G300" i="3"/>
  <c r="E311" i="3"/>
  <c r="F301" i="3"/>
  <c r="G301" i="3"/>
  <c r="E312" i="3"/>
  <c r="F302" i="3"/>
  <c r="G302" i="3"/>
  <c r="E313" i="3"/>
  <c r="F303" i="3"/>
  <c r="G303" i="3"/>
  <c r="E314" i="3"/>
  <c r="F304" i="3"/>
  <c r="G304" i="3"/>
  <c r="E315" i="3"/>
  <c r="F305" i="3"/>
  <c r="G305" i="3"/>
  <c r="E316" i="3"/>
  <c r="F306" i="3"/>
  <c r="G306" i="3"/>
  <c r="E317" i="3"/>
  <c r="F307" i="3"/>
  <c r="G307" i="3"/>
  <c r="E318" i="3"/>
  <c r="F308" i="3"/>
  <c r="G308" i="3"/>
  <c r="E319" i="3"/>
  <c r="F309" i="3"/>
  <c r="G309" i="3"/>
  <c r="E320" i="3"/>
  <c r="F310" i="3"/>
  <c r="G310" i="3"/>
  <c r="E321" i="3"/>
  <c r="F311" i="3"/>
  <c r="G311" i="3"/>
  <c r="E322" i="3"/>
  <c r="F312" i="3"/>
  <c r="G312" i="3"/>
  <c r="E323" i="3"/>
  <c r="F313" i="3"/>
  <c r="G313" i="3"/>
  <c r="E324" i="3"/>
  <c r="F314" i="3"/>
  <c r="G314" i="3"/>
  <c r="E325" i="3"/>
  <c r="F315" i="3"/>
  <c r="G315" i="3"/>
  <c r="E326" i="3"/>
  <c r="F316" i="3"/>
  <c r="G316" i="3"/>
  <c r="E327" i="3"/>
  <c r="F317" i="3"/>
  <c r="G317" i="3"/>
  <c r="E328" i="3"/>
  <c r="F318" i="3"/>
  <c r="G318" i="3"/>
  <c r="E329" i="3"/>
  <c r="F319" i="3"/>
  <c r="G319" i="3"/>
  <c r="E330" i="3"/>
  <c r="F320" i="3"/>
  <c r="G320" i="3"/>
  <c r="E331" i="3"/>
  <c r="F321" i="3"/>
  <c r="G321" i="3"/>
  <c r="E332" i="3"/>
  <c r="F322" i="3"/>
  <c r="G322" i="3"/>
  <c r="E333" i="3"/>
  <c r="F323" i="3"/>
  <c r="G323" i="3"/>
  <c r="E334" i="3"/>
  <c r="F324" i="3"/>
  <c r="G324" i="3"/>
  <c r="E335" i="3"/>
  <c r="F325" i="3"/>
  <c r="G325" i="3"/>
  <c r="E336" i="3"/>
  <c r="F326" i="3"/>
  <c r="G326" i="3"/>
  <c r="E337" i="3"/>
  <c r="F327" i="3"/>
  <c r="G327" i="3"/>
  <c r="E338" i="3"/>
  <c r="F328" i="3"/>
  <c r="G328" i="3"/>
  <c r="E339" i="3"/>
  <c r="F329" i="3"/>
  <c r="G329" i="3"/>
  <c r="E340" i="3"/>
  <c r="F330" i="3"/>
  <c r="G330" i="3"/>
  <c r="E341" i="3"/>
  <c r="F331" i="3"/>
  <c r="G331" i="3"/>
  <c r="E342" i="3"/>
  <c r="F332" i="3"/>
  <c r="G332" i="3"/>
  <c r="E343" i="3"/>
  <c r="F333" i="3"/>
  <c r="G333" i="3"/>
  <c r="E344" i="3"/>
  <c r="F334" i="3"/>
  <c r="G334" i="3"/>
  <c r="E345" i="3"/>
  <c r="F335" i="3"/>
  <c r="G335" i="3"/>
  <c r="E346" i="3"/>
  <c r="F336" i="3"/>
  <c r="G336" i="3"/>
  <c r="E347" i="3"/>
  <c r="F337" i="3"/>
  <c r="G337" i="3"/>
  <c r="E348" i="3"/>
  <c r="F338" i="3"/>
  <c r="G338" i="3"/>
  <c r="E349" i="3"/>
  <c r="F339" i="3"/>
  <c r="G339" i="3"/>
  <c r="E350" i="3"/>
  <c r="F340" i="3"/>
  <c r="G340" i="3"/>
  <c r="E351" i="3"/>
  <c r="F341" i="3"/>
  <c r="G341" i="3"/>
  <c r="E352" i="3"/>
  <c r="F342" i="3"/>
  <c r="G342" i="3"/>
  <c r="E353" i="3"/>
  <c r="F343" i="3"/>
  <c r="G343" i="3"/>
  <c r="E354" i="3"/>
  <c r="F344" i="3"/>
  <c r="G344" i="3"/>
  <c r="E355" i="3"/>
  <c r="F345" i="3"/>
  <c r="G345" i="3"/>
  <c r="E356" i="3"/>
  <c r="F346" i="3"/>
  <c r="G346" i="3"/>
  <c r="E357" i="3"/>
  <c r="F347" i="3"/>
  <c r="G347" i="3"/>
  <c r="E358" i="3"/>
  <c r="F348" i="3"/>
  <c r="G348" i="3"/>
  <c r="E359" i="3"/>
  <c r="F349" i="3"/>
  <c r="G349" i="3"/>
  <c r="E360" i="3"/>
  <c r="F350" i="3"/>
  <c r="G350" i="3"/>
  <c r="E361" i="3"/>
  <c r="F351" i="3"/>
  <c r="G351" i="3"/>
  <c r="E362" i="3"/>
  <c r="F352" i="3"/>
  <c r="G352" i="3"/>
  <c r="E363" i="3"/>
  <c r="F353" i="3"/>
  <c r="G353" i="3"/>
  <c r="E364" i="3"/>
  <c r="F354" i="3"/>
  <c r="G354" i="3"/>
  <c r="E365" i="3"/>
  <c r="F355" i="3"/>
  <c r="G355" i="3"/>
  <c r="E366" i="3"/>
  <c r="F356" i="3"/>
  <c r="G356" i="3"/>
  <c r="E367" i="3"/>
  <c r="F357" i="3"/>
  <c r="G357" i="3"/>
  <c r="E368" i="3"/>
  <c r="F358" i="3"/>
  <c r="G358" i="3"/>
  <c r="E369" i="3"/>
  <c r="F359" i="3"/>
  <c r="G359" i="3"/>
  <c r="E370" i="3"/>
  <c r="F360" i="3"/>
  <c r="G360" i="3"/>
  <c r="E371" i="3"/>
  <c r="F361" i="3"/>
  <c r="G361" i="3"/>
  <c r="E372" i="3"/>
  <c r="F362" i="3"/>
  <c r="G362" i="3"/>
  <c r="E373" i="3"/>
  <c r="F363" i="3"/>
  <c r="G363" i="3"/>
  <c r="E374" i="3"/>
  <c r="F364" i="3"/>
  <c r="G364" i="3"/>
  <c r="E375" i="3"/>
  <c r="F365" i="3"/>
  <c r="G365" i="3"/>
  <c r="E376" i="3"/>
  <c r="F366" i="3"/>
  <c r="G366" i="3"/>
  <c r="E377" i="3"/>
  <c r="F367" i="3"/>
  <c r="G367" i="3"/>
  <c r="E378" i="3"/>
  <c r="F368" i="3"/>
  <c r="G368" i="3"/>
  <c r="E379" i="3"/>
  <c r="F369" i="3"/>
  <c r="G369" i="3"/>
  <c r="E380" i="3"/>
  <c r="F370" i="3"/>
  <c r="G370" i="3"/>
  <c r="E381" i="3"/>
  <c r="F371" i="3"/>
  <c r="G371" i="3"/>
  <c r="E382" i="3"/>
  <c r="F372" i="3"/>
  <c r="G372" i="3"/>
  <c r="E383" i="3"/>
  <c r="F373" i="3"/>
  <c r="G373" i="3"/>
  <c r="E384" i="3"/>
  <c r="F374" i="3"/>
  <c r="G374" i="3"/>
  <c r="E385" i="3"/>
  <c r="F375" i="3"/>
  <c r="G375" i="3"/>
  <c r="E386" i="3"/>
  <c r="F376" i="3"/>
  <c r="G376" i="3"/>
  <c r="E387" i="3"/>
  <c r="F377" i="3"/>
  <c r="G377" i="3"/>
  <c r="E388" i="3"/>
  <c r="F378" i="3"/>
  <c r="G378" i="3"/>
  <c r="E389" i="3"/>
  <c r="F379" i="3"/>
  <c r="G379" i="3"/>
  <c r="E390" i="3"/>
  <c r="F380" i="3"/>
  <c r="G380" i="3"/>
  <c r="E391" i="3"/>
  <c r="F381" i="3"/>
  <c r="G381" i="3"/>
  <c r="E392" i="3"/>
  <c r="F382" i="3"/>
  <c r="G382" i="3"/>
  <c r="E393" i="3"/>
  <c r="F383" i="3"/>
  <c r="G383" i="3"/>
  <c r="E394" i="3"/>
  <c r="F384" i="3"/>
  <c r="G384" i="3"/>
  <c r="E395" i="3"/>
  <c r="F385" i="3"/>
  <c r="G385" i="3"/>
  <c r="E396" i="3"/>
  <c r="F386" i="3"/>
  <c r="G386" i="3"/>
  <c r="E397" i="3"/>
  <c r="F387" i="3"/>
  <c r="G387" i="3"/>
  <c r="E398" i="3"/>
  <c r="F388" i="3"/>
  <c r="G388" i="3"/>
  <c r="E399" i="3"/>
  <c r="F389" i="3"/>
  <c r="G389" i="3"/>
  <c r="E400" i="3"/>
  <c r="F390" i="3"/>
  <c r="G390" i="3"/>
  <c r="E401" i="3"/>
  <c r="F391" i="3"/>
  <c r="G391" i="3"/>
  <c r="E402" i="3"/>
  <c r="F392" i="3"/>
  <c r="G392" i="3"/>
  <c r="E403" i="3"/>
  <c r="F393" i="3"/>
  <c r="G393" i="3"/>
  <c r="E404" i="3"/>
  <c r="F394" i="3"/>
  <c r="G394" i="3"/>
  <c r="E405" i="3"/>
  <c r="F395" i="3"/>
  <c r="G395" i="3"/>
  <c r="E406" i="3"/>
  <c r="F396" i="3"/>
  <c r="G396" i="3"/>
  <c r="E407" i="3"/>
  <c r="F397" i="3"/>
  <c r="G397" i="3"/>
  <c r="E408" i="3"/>
  <c r="F398" i="3"/>
  <c r="G398" i="3"/>
  <c r="E409" i="3"/>
  <c r="F399" i="3"/>
  <c r="G399" i="3"/>
  <c r="E410" i="3"/>
  <c r="F400" i="3"/>
  <c r="G400" i="3"/>
  <c r="E411" i="3"/>
  <c r="F401" i="3"/>
  <c r="G401" i="3"/>
  <c r="E412" i="3"/>
  <c r="F402" i="3"/>
  <c r="G402" i="3"/>
  <c r="E413" i="3"/>
  <c r="F403" i="3"/>
  <c r="G403" i="3"/>
  <c r="E414" i="3"/>
  <c r="F404" i="3"/>
  <c r="G404" i="3"/>
  <c r="E415" i="3"/>
  <c r="F405" i="3"/>
  <c r="G405" i="3"/>
  <c r="E416" i="3"/>
  <c r="F406" i="3"/>
  <c r="G406" i="3"/>
  <c r="E417" i="3"/>
  <c r="F407" i="3"/>
  <c r="G407" i="3"/>
  <c r="E418" i="3"/>
  <c r="F408" i="3"/>
  <c r="G408" i="3"/>
  <c r="E419" i="3"/>
  <c r="F409" i="3"/>
  <c r="G409" i="3"/>
  <c r="E420" i="3"/>
  <c r="F410" i="3"/>
  <c r="G410" i="3"/>
  <c r="E421" i="3"/>
  <c r="F411" i="3"/>
  <c r="G411" i="3"/>
  <c r="E422" i="3"/>
  <c r="F412" i="3"/>
  <c r="G412" i="3"/>
  <c r="E423" i="3"/>
  <c r="F413" i="3"/>
  <c r="G413" i="3"/>
  <c r="E424" i="3"/>
  <c r="F414" i="3"/>
  <c r="G414" i="3"/>
  <c r="E425" i="3"/>
  <c r="F415" i="3"/>
  <c r="G415" i="3"/>
  <c r="E426" i="3"/>
  <c r="F416" i="3"/>
  <c r="G416" i="3"/>
  <c r="E427" i="3"/>
  <c r="F417" i="3"/>
  <c r="G417" i="3"/>
  <c r="E428" i="3"/>
  <c r="F418" i="3"/>
  <c r="G418" i="3"/>
  <c r="E429" i="3"/>
  <c r="F419" i="3"/>
  <c r="G419" i="3"/>
  <c r="E430" i="3"/>
  <c r="F420" i="3"/>
  <c r="G420" i="3"/>
  <c r="E431" i="3"/>
  <c r="F421" i="3"/>
  <c r="G421" i="3"/>
  <c r="E432" i="3"/>
  <c r="F422" i="3"/>
  <c r="G422" i="3"/>
  <c r="E433" i="3"/>
  <c r="F423" i="3"/>
  <c r="G423" i="3"/>
  <c r="E434" i="3"/>
  <c r="F424" i="3"/>
  <c r="G424" i="3"/>
  <c r="E435" i="3"/>
  <c r="F425" i="3"/>
  <c r="G425" i="3"/>
  <c r="E436" i="3"/>
  <c r="F426" i="3"/>
  <c r="G426" i="3"/>
  <c r="E437" i="3"/>
  <c r="F427" i="3"/>
  <c r="G427" i="3"/>
  <c r="E438" i="3"/>
  <c r="F428" i="3"/>
  <c r="G428" i="3"/>
  <c r="E439" i="3"/>
  <c r="F429" i="3"/>
  <c r="G429" i="3"/>
  <c r="E440" i="3"/>
  <c r="F430" i="3"/>
  <c r="G430" i="3"/>
  <c r="E441" i="3"/>
  <c r="F431" i="3"/>
  <c r="G431" i="3"/>
  <c r="E442" i="3"/>
  <c r="F432" i="3"/>
  <c r="G432" i="3"/>
  <c r="E443" i="3"/>
  <c r="F433" i="3"/>
  <c r="G433" i="3"/>
  <c r="E444" i="3"/>
  <c r="F434" i="3"/>
  <c r="G434" i="3"/>
  <c r="E445" i="3"/>
  <c r="F435" i="3"/>
  <c r="G435" i="3"/>
  <c r="E446" i="3"/>
  <c r="F436" i="3"/>
  <c r="G436" i="3"/>
  <c r="E447" i="3"/>
  <c r="F437" i="3"/>
  <c r="G437" i="3"/>
  <c r="E448" i="3"/>
  <c r="F438" i="3"/>
  <c r="G438" i="3"/>
  <c r="E449" i="3"/>
  <c r="F439" i="3"/>
  <c r="G439" i="3"/>
  <c r="E450" i="3"/>
  <c r="F440" i="3"/>
  <c r="G440" i="3"/>
  <c r="E451" i="3"/>
  <c r="F441" i="3"/>
  <c r="G441" i="3"/>
  <c r="E452" i="3"/>
  <c r="F442" i="3"/>
  <c r="G442" i="3"/>
  <c r="E453" i="3"/>
  <c r="F443" i="3"/>
  <c r="G443" i="3"/>
  <c r="E454" i="3"/>
  <c r="F444" i="3"/>
  <c r="G444" i="3"/>
  <c r="E455" i="3"/>
  <c r="F445" i="3"/>
  <c r="G445" i="3"/>
  <c r="E456" i="3"/>
  <c r="F446" i="3"/>
  <c r="G446" i="3"/>
  <c r="E457" i="3"/>
  <c r="F447" i="3"/>
  <c r="G447" i="3"/>
  <c r="E458" i="3"/>
  <c r="F448" i="3"/>
  <c r="G448" i="3"/>
  <c r="E459" i="3"/>
  <c r="F449" i="3"/>
  <c r="G449" i="3"/>
  <c r="E460" i="3"/>
  <c r="F450" i="3"/>
  <c r="G450" i="3"/>
  <c r="E461" i="3"/>
  <c r="F451" i="3"/>
  <c r="G451" i="3"/>
  <c r="E462" i="3"/>
  <c r="F452" i="3"/>
  <c r="G452" i="3"/>
  <c r="E463" i="3"/>
  <c r="F453" i="3"/>
  <c r="G453" i="3"/>
  <c r="E464" i="3"/>
  <c r="F454" i="3"/>
  <c r="G454" i="3"/>
  <c r="E465" i="3"/>
  <c r="F455" i="3"/>
  <c r="G455" i="3"/>
  <c r="E466" i="3"/>
  <c r="F456" i="3"/>
  <c r="G456" i="3"/>
  <c r="E467" i="3"/>
  <c r="F457" i="3"/>
  <c r="G457" i="3"/>
  <c r="E468" i="3"/>
  <c r="F458" i="3"/>
  <c r="G458" i="3"/>
  <c r="E469" i="3"/>
  <c r="F459" i="3"/>
  <c r="G459" i="3"/>
  <c r="E470" i="3"/>
  <c r="F460" i="3"/>
  <c r="G460" i="3"/>
  <c r="E471" i="3"/>
  <c r="F461" i="3"/>
  <c r="G461" i="3"/>
  <c r="E472" i="3"/>
  <c r="F462" i="3"/>
  <c r="G462" i="3"/>
  <c r="E473" i="3"/>
  <c r="F463" i="3"/>
  <c r="G463" i="3"/>
  <c r="E474" i="3"/>
  <c r="F464" i="3"/>
  <c r="G464" i="3"/>
  <c r="E475" i="3"/>
  <c r="F465" i="3"/>
  <c r="G465" i="3"/>
  <c r="E476" i="3"/>
  <c r="F466" i="3"/>
  <c r="G466" i="3"/>
  <c r="E477" i="3"/>
  <c r="F467" i="3"/>
  <c r="G467" i="3"/>
  <c r="E478" i="3"/>
  <c r="F468" i="3"/>
  <c r="G468" i="3"/>
  <c r="E479" i="3"/>
  <c r="F469" i="3"/>
  <c r="G469" i="3"/>
  <c r="E480" i="3"/>
  <c r="F470" i="3"/>
  <c r="G470" i="3"/>
  <c r="E481" i="3"/>
  <c r="F471" i="3"/>
  <c r="G471" i="3"/>
  <c r="E482" i="3"/>
  <c r="F472" i="3"/>
  <c r="G472" i="3"/>
  <c r="E483" i="3"/>
  <c r="F473" i="3"/>
  <c r="G473" i="3"/>
  <c r="E484" i="3"/>
  <c r="F474" i="3"/>
  <c r="G474" i="3"/>
  <c r="E485" i="3"/>
  <c r="F475" i="3"/>
  <c r="G475" i="3"/>
  <c r="E486" i="3"/>
  <c r="F476" i="3"/>
  <c r="G476" i="3"/>
  <c r="E487" i="3"/>
  <c r="F477" i="3"/>
  <c r="G477" i="3"/>
  <c r="E488" i="3"/>
  <c r="F478" i="3"/>
  <c r="G478" i="3"/>
  <c r="E489" i="3"/>
  <c r="F479" i="3"/>
  <c r="G479" i="3"/>
  <c r="E490" i="3"/>
  <c r="F480" i="3"/>
  <c r="G480" i="3"/>
  <c r="E491" i="3"/>
  <c r="F481" i="3"/>
  <c r="G481" i="3"/>
  <c r="E492" i="3"/>
  <c r="F482" i="3"/>
  <c r="G482" i="3"/>
  <c r="E493" i="3"/>
  <c r="F483" i="3"/>
  <c r="G483" i="3"/>
  <c r="E494" i="3"/>
  <c r="F484" i="3"/>
  <c r="G484" i="3"/>
  <c r="E495" i="3"/>
  <c r="F485" i="3"/>
  <c r="G485" i="3"/>
  <c r="E496" i="3"/>
  <c r="F486" i="3"/>
  <c r="G486" i="3"/>
  <c r="E497" i="3"/>
  <c r="F487" i="3"/>
  <c r="G487" i="3"/>
  <c r="E498" i="3"/>
  <c r="F488" i="3"/>
  <c r="G488" i="3"/>
  <c r="E499" i="3"/>
  <c r="F489" i="3"/>
  <c r="G489" i="3"/>
  <c r="E500" i="3"/>
  <c r="F490" i="3"/>
  <c r="G490" i="3"/>
  <c r="E501" i="3"/>
  <c r="F491" i="3"/>
  <c r="G491" i="3"/>
  <c r="E502" i="3"/>
  <c r="F492" i="3"/>
  <c r="G492" i="3"/>
  <c r="E503" i="3"/>
  <c r="F493" i="3"/>
  <c r="G493" i="3"/>
  <c r="E504" i="3"/>
  <c r="F494" i="3"/>
  <c r="G494" i="3"/>
  <c r="E505" i="3"/>
  <c r="F495" i="3"/>
  <c r="G495" i="3"/>
  <c r="E506" i="3"/>
  <c r="F496" i="3"/>
  <c r="G496" i="3"/>
  <c r="E507" i="3"/>
  <c r="F497" i="3"/>
  <c r="G497" i="3"/>
  <c r="E508" i="3"/>
  <c r="F498" i="3"/>
  <c r="G498" i="3"/>
  <c r="E509" i="3"/>
  <c r="F499" i="3"/>
  <c r="G499" i="3"/>
  <c r="E510" i="3"/>
  <c r="F500" i="3"/>
  <c r="G500" i="3"/>
  <c r="E511" i="3"/>
  <c r="F501" i="3"/>
  <c r="G501" i="3"/>
  <c r="E512" i="3"/>
  <c r="F502" i="3"/>
  <c r="G502" i="3"/>
  <c r="E513" i="3"/>
  <c r="F503" i="3"/>
  <c r="G503" i="3"/>
  <c r="E514" i="3"/>
  <c r="F504" i="3"/>
  <c r="G504" i="3"/>
  <c r="E515" i="3"/>
  <c r="F505" i="3"/>
  <c r="G505" i="3"/>
  <c r="E516" i="3"/>
  <c r="F506" i="3"/>
  <c r="G506" i="3"/>
  <c r="E517" i="3"/>
  <c r="F507" i="3"/>
  <c r="G507" i="3"/>
  <c r="E518" i="3"/>
  <c r="F508" i="3"/>
  <c r="G508" i="3"/>
  <c r="E519" i="3"/>
  <c r="F509" i="3"/>
  <c r="G509" i="3"/>
  <c r="E520" i="3"/>
  <c r="F510" i="3"/>
  <c r="G510" i="3"/>
  <c r="E521" i="3"/>
  <c r="F511" i="3"/>
  <c r="G511" i="3"/>
  <c r="E522" i="3"/>
  <c r="F512" i="3"/>
  <c r="G512" i="3"/>
  <c r="E523" i="3"/>
  <c r="F513" i="3"/>
  <c r="G513" i="3"/>
  <c r="E524" i="3"/>
  <c r="F514" i="3"/>
  <c r="G514" i="3"/>
  <c r="E525" i="3"/>
  <c r="F515" i="3"/>
  <c r="G515" i="3"/>
  <c r="E526" i="3"/>
  <c r="F516" i="3"/>
  <c r="G516" i="3"/>
  <c r="E527" i="3"/>
  <c r="F517" i="3"/>
  <c r="G517" i="3"/>
  <c r="E528" i="3"/>
  <c r="F518" i="3"/>
  <c r="G518" i="3"/>
  <c r="E529" i="3"/>
  <c r="F519" i="3"/>
  <c r="G519" i="3"/>
  <c r="E530" i="3"/>
  <c r="F520" i="3"/>
  <c r="G520" i="3"/>
  <c r="E531" i="3"/>
  <c r="F521" i="3"/>
  <c r="G521" i="3"/>
  <c r="E532" i="3"/>
  <c r="F522" i="3"/>
  <c r="G522" i="3"/>
  <c r="E533" i="3"/>
  <c r="F523" i="3"/>
  <c r="G523" i="3"/>
  <c r="E534" i="3"/>
  <c r="F524" i="3"/>
  <c r="G524" i="3"/>
  <c r="E535" i="3"/>
  <c r="F525" i="3"/>
  <c r="G525" i="3"/>
  <c r="E536" i="3"/>
  <c r="F526" i="3"/>
  <c r="G526" i="3"/>
  <c r="E537" i="3"/>
  <c r="F527" i="3"/>
  <c r="G527" i="3"/>
  <c r="E538" i="3"/>
  <c r="F528" i="3"/>
  <c r="G528" i="3"/>
  <c r="E539" i="3"/>
  <c r="F529" i="3"/>
  <c r="G529" i="3"/>
  <c r="E540" i="3"/>
  <c r="F530" i="3"/>
  <c r="G530" i="3"/>
  <c r="E541" i="3"/>
  <c r="F531" i="3"/>
  <c r="G531" i="3"/>
  <c r="E542" i="3"/>
  <c r="F532" i="3"/>
  <c r="G532" i="3"/>
  <c r="E543" i="3"/>
  <c r="F533" i="3"/>
  <c r="G533" i="3"/>
  <c r="E544" i="3"/>
  <c r="F534" i="3"/>
  <c r="G534" i="3"/>
  <c r="E545" i="3"/>
  <c r="F535" i="3"/>
  <c r="G535" i="3"/>
  <c r="E546" i="3"/>
  <c r="F536" i="3"/>
  <c r="G536" i="3"/>
  <c r="E547" i="3"/>
  <c r="F537" i="3"/>
  <c r="G537" i="3"/>
  <c r="E548" i="3"/>
  <c r="F538" i="3"/>
  <c r="G538" i="3"/>
  <c r="E549" i="3"/>
  <c r="F539" i="3"/>
  <c r="G539" i="3"/>
  <c r="E550" i="3"/>
  <c r="F540" i="3"/>
  <c r="G540" i="3"/>
  <c r="E551" i="3"/>
  <c r="F541" i="3"/>
  <c r="G541" i="3"/>
  <c r="E552" i="3"/>
  <c r="F542" i="3"/>
  <c r="G542" i="3"/>
  <c r="E553" i="3"/>
  <c r="F543" i="3"/>
  <c r="G543" i="3"/>
  <c r="E554" i="3"/>
  <c r="F544" i="3"/>
  <c r="G544" i="3"/>
  <c r="E555" i="3"/>
  <c r="F545" i="3"/>
  <c r="G545" i="3"/>
  <c r="E556" i="3"/>
  <c r="F546" i="3"/>
  <c r="G546" i="3"/>
  <c r="E557" i="3"/>
  <c r="F547" i="3"/>
  <c r="G547" i="3"/>
  <c r="E558" i="3"/>
  <c r="F548" i="3"/>
  <c r="G548" i="3"/>
  <c r="E559" i="3"/>
  <c r="F549" i="3"/>
  <c r="G549" i="3"/>
  <c r="E560" i="3"/>
  <c r="F550" i="3"/>
  <c r="G550" i="3"/>
  <c r="E561" i="3"/>
  <c r="F551" i="3"/>
  <c r="G551" i="3"/>
  <c r="E562" i="3"/>
  <c r="F552" i="3"/>
  <c r="G552" i="3"/>
  <c r="E563" i="3"/>
  <c r="F553" i="3"/>
  <c r="G553" i="3"/>
  <c r="E564" i="3"/>
  <c r="F554" i="3"/>
  <c r="G554" i="3"/>
  <c r="E565" i="3"/>
  <c r="F555" i="3"/>
  <c r="G555" i="3"/>
  <c r="E566" i="3"/>
  <c r="F556" i="3"/>
  <c r="G556" i="3"/>
  <c r="E567" i="3"/>
  <c r="F557" i="3"/>
  <c r="G557" i="3"/>
  <c r="E568" i="3"/>
  <c r="F558" i="3"/>
  <c r="G558" i="3"/>
  <c r="E569" i="3"/>
  <c r="F559" i="3"/>
  <c r="G559" i="3"/>
  <c r="E570" i="3"/>
  <c r="F560" i="3"/>
  <c r="G560" i="3"/>
  <c r="E571" i="3"/>
  <c r="F561" i="3"/>
  <c r="G561" i="3"/>
  <c r="E572" i="3"/>
  <c r="F562" i="3"/>
  <c r="G562" i="3"/>
  <c r="E573" i="3"/>
  <c r="F563" i="3"/>
  <c r="G563" i="3"/>
  <c r="E574" i="3"/>
  <c r="F564" i="3"/>
  <c r="G564" i="3"/>
  <c r="E575" i="3"/>
  <c r="F565" i="3"/>
  <c r="G565" i="3"/>
  <c r="E576" i="3"/>
  <c r="F566" i="3"/>
  <c r="G566" i="3"/>
  <c r="E577" i="3"/>
  <c r="F567" i="3"/>
  <c r="G567" i="3"/>
  <c r="E578" i="3"/>
  <c r="F568" i="3"/>
  <c r="G568" i="3"/>
  <c r="E579" i="3"/>
  <c r="F569" i="3"/>
  <c r="G569" i="3"/>
  <c r="E580" i="3"/>
  <c r="F570" i="3"/>
  <c r="G570" i="3"/>
  <c r="E581" i="3"/>
  <c r="F571" i="3"/>
  <c r="G571" i="3"/>
  <c r="E582" i="3"/>
  <c r="F572" i="3"/>
  <c r="G572" i="3"/>
  <c r="E583" i="3"/>
  <c r="F573" i="3"/>
  <c r="G573" i="3"/>
  <c r="E584" i="3"/>
  <c r="F574" i="3"/>
  <c r="G574" i="3"/>
  <c r="E585" i="3"/>
  <c r="F575" i="3"/>
  <c r="G575" i="3"/>
  <c r="E586" i="3"/>
  <c r="F576" i="3"/>
  <c r="G576" i="3"/>
  <c r="E587" i="3"/>
  <c r="F577" i="3"/>
  <c r="G577" i="3"/>
  <c r="E588" i="3"/>
  <c r="F578" i="3"/>
  <c r="G578" i="3"/>
  <c r="E589" i="3"/>
  <c r="F579" i="3"/>
  <c r="G579" i="3"/>
  <c r="E590" i="3"/>
  <c r="F580" i="3"/>
  <c r="G580" i="3"/>
  <c r="E591" i="3"/>
  <c r="F581" i="3"/>
  <c r="G581" i="3"/>
  <c r="E592" i="3"/>
  <c r="F582" i="3"/>
  <c r="G582" i="3"/>
  <c r="E593" i="3"/>
  <c r="F583" i="3"/>
  <c r="G583" i="3"/>
  <c r="E594" i="3"/>
  <c r="F584" i="3"/>
  <c r="G584" i="3"/>
  <c r="E595" i="3"/>
  <c r="F585" i="3"/>
  <c r="G585" i="3"/>
  <c r="E596" i="3"/>
  <c r="F586" i="3"/>
  <c r="G586" i="3"/>
  <c r="E597" i="3"/>
  <c r="F587" i="3"/>
  <c r="G587" i="3"/>
  <c r="E598" i="3"/>
  <c r="F588" i="3"/>
  <c r="G588" i="3"/>
  <c r="E599" i="3"/>
  <c r="F589" i="3"/>
  <c r="G589" i="3"/>
  <c r="E600" i="3"/>
  <c r="F590" i="3"/>
  <c r="G590" i="3"/>
  <c r="E601" i="3"/>
  <c r="F591" i="3"/>
  <c r="G591" i="3"/>
  <c r="E602" i="3"/>
  <c r="F592" i="3"/>
  <c r="G592" i="3"/>
  <c r="E603" i="3"/>
  <c r="F593" i="3"/>
  <c r="G593" i="3"/>
  <c r="E604" i="3"/>
  <c r="F594" i="3"/>
  <c r="G594" i="3"/>
  <c r="E605" i="3"/>
  <c r="F595" i="3"/>
  <c r="G595" i="3"/>
  <c r="E606" i="3"/>
  <c r="F596" i="3"/>
  <c r="G596" i="3"/>
  <c r="E607" i="3"/>
  <c r="F597" i="3"/>
  <c r="G597" i="3"/>
  <c r="E608" i="3"/>
  <c r="F598" i="3"/>
  <c r="G598" i="3"/>
  <c r="E609" i="3"/>
  <c r="F599" i="3"/>
  <c r="G599" i="3"/>
  <c r="E610" i="3"/>
  <c r="F600" i="3"/>
  <c r="G600" i="3"/>
  <c r="E611" i="3"/>
  <c r="F601" i="3"/>
  <c r="G601" i="3"/>
  <c r="E612" i="3"/>
  <c r="F602" i="3"/>
  <c r="G602" i="3"/>
  <c r="E613" i="3"/>
  <c r="F603" i="3"/>
  <c r="G603" i="3"/>
  <c r="E614" i="3"/>
  <c r="F604" i="3"/>
  <c r="G604" i="3"/>
  <c r="E615" i="3"/>
  <c r="F605" i="3"/>
  <c r="G605" i="3"/>
  <c r="E616" i="3"/>
  <c r="F606" i="3"/>
  <c r="G606" i="3"/>
  <c r="E617" i="3"/>
  <c r="F607" i="3"/>
  <c r="G607" i="3"/>
  <c r="E618" i="3"/>
  <c r="F608" i="3"/>
  <c r="G608" i="3"/>
  <c r="E619" i="3"/>
  <c r="F609" i="3"/>
  <c r="G609" i="3"/>
  <c r="E620" i="3"/>
  <c r="F610" i="3"/>
  <c r="G610" i="3"/>
  <c r="E621" i="3"/>
  <c r="F611" i="3"/>
  <c r="G611" i="3"/>
  <c r="E622" i="3"/>
  <c r="F612" i="3"/>
  <c r="G612" i="3"/>
  <c r="E623" i="3"/>
  <c r="F613" i="3"/>
  <c r="G613" i="3"/>
  <c r="E624" i="3"/>
  <c r="F614" i="3"/>
  <c r="G614" i="3"/>
  <c r="E625" i="3"/>
  <c r="F615" i="3"/>
  <c r="G615" i="3"/>
  <c r="E626" i="3"/>
  <c r="F616" i="3"/>
  <c r="G616" i="3"/>
  <c r="E627" i="3"/>
  <c r="F617" i="3"/>
  <c r="G617" i="3"/>
  <c r="E628" i="3"/>
  <c r="F618" i="3"/>
  <c r="G618" i="3"/>
  <c r="E629" i="3"/>
  <c r="F619" i="3"/>
  <c r="G619" i="3"/>
  <c r="E630" i="3"/>
  <c r="F620" i="3"/>
  <c r="G620" i="3"/>
  <c r="E631" i="3"/>
  <c r="F621" i="3"/>
  <c r="G621" i="3"/>
  <c r="E632" i="3"/>
  <c r="F622" i="3"/>
  <c r="G622" i="3"/>
  <c r="E633" i="3"/>
  <c r="F623" i="3"/>
  <c r="G623" i="3"/>
  <c r="E634" i="3"/>
  <c r="F624" i="3"/>
  <c r="G624" i="3"/>
  <c r="E635" i="3"/>
  <c r="F625" i="3"/>
  <c r="G625" i="3"/>
  <c r="E636" i="3"/>
  <c r="F626" i="3"/>
  <c r="G626" i="3"/>
  <c r="E637" i="3"/>
  <c r="F627" i="3"/>
  <c r="G627" i="3"/>
  <c r="E638" i="3"/>
  <c r="F628" i="3"/>
  <c r="G628" i="3"/>
  <c r="E639" i="3"/>
  <c r="F629" i="3"/>
  <c r="G629" i="3"/>
  <c r="E640" i="3"/>
  <c r="F630" i="3"/>
  <c r="G630" i="3"/>
  <c r="E641" i="3"/>
  <c r="F631" i="3"/>
  <c r="G631" i="3"/>
  <c r="E642" i="3"/>
  <c r="F632" i="3"/>
  <c r="G632" i="3"/>
  <c r="E643" i="3"/>
  <c r="F633" i="3"/>
  <c r="G633" i="3"/>
  <c r="E644" i="3"/>
  <c r="F634" i="3"/>
  <c r="G634" i="3"/>
  <c r="E645" i="3"/>
  <c r="F635" i="3"/>
  <c r="G635" i="3"/>
  <c r="E646" i="3"/>
  <c r="F636" i="3"/>
  <c r="G636" i="3"/>
  <c r="E647" i="3"/>
  <c r="F637" i="3"/>
  <c r="G637" i="3"/>
  <c r="E648" i="3"/>
  <c r="F638" i="3"/>
  <c r="G638" i="3"/>
  <c r="E649" i="3"/>
  <c r="F639" i="3"/>
  <c r="G639" i="3"/>
  <c r="E650" i="3"/>
  <c r="F640" i="3"/>
  <c r="G640" i="3"/>
  <c r="E651" i="3"/>
  <c r="F641" i="3"/>
  <c r="G641" i="3"/>
  <c r="E652" i="3"/>
  <c r="F642" i="3"/>
  <c r="G642" i="3"/>
  <c r="E653" i="3"/>
  <c r="F643" i="3"/>
  <c r="G643" i="3"/>
  <c r="E654" i="3"/>
  <c r="F644" i="3"/>
  <c r="G644" i="3"/>
  <c r="E655" i="3"/>
  <c r="F645" i="3"/>
  <c r="G645" i="3"/>
  <c r="E656" i="3"/>
  <c r="F646" i="3"/>
  <c r="G646" i="3"/>
  <c r="E657" i="3"/>
  <c r="F647" i="3"/>
  <c r="G647" i="3"/>
  <c r="E658" i="3"/>
  <c r="F648" i="3"/>
  <c r="G648" i="3"/>
  <c r="E659" i="3"/>
  <c r="F649" i="3"/>
  <c r="G649" i="3"/>
  <c r="E660" i="3"/>
  <c r="F650" i="3"/>
  <c r="G650" i="3"/>
  <c r="E661" i="3"/>
  <c r="F651" i="3"/>
  <c r="G651" i="3"/>
  <c r="E662" i="3"/>
  <c r="F652" i="3"/>
  <c r="G652" i="3"/>
  <c r="E663" i="3"/>
  <c r="F653" i="3"/>
  <c r="G653" i="3"/>
  <c r="E664" i="3"/>
  <c r="F654" i="3"/>
  <c r="G654" i="3"/>
  <c r="E665" i="3"/>
  <c r="F655" i="3"/>
  <c r="G655" i="3"/>
  <c r="E666" i="3"/>
  <c r="F656" i="3"/>
  <c r="G656" i="3"/>
  <c r="E667" i="3"/>
  <c r="F657" i="3"/>
  <c r="G657" i="3"/>
  <c r="E668" i="3"/>
  <c r="F658" i="3"/>
  <c r="G658" i="3"/>
  <c r="E669" i="3"/>
  <c r="F659" i="3"/>
  <c r="G659" i="3"/>
  <c r="E670" i="3"/>
  <c r="F660" i="3"/>
  <c r="G660" i="3"/>
  <c r="E671" i="3"/>
  <c r="F661" i="3"/>
  <c r="G661" i="3"/>
  <c r="E672" i="3"/>
  <c r="F662" i="3"/>
  <c r="G662" i="3"/>
  <c r="E673" i="3"/>
  <c r="F663" i="3"/>
  <c r="G663" i="3"/>
  <c r="E674" i="3"/>
  <c r="F664" i="3"/>
  <c r="G664" i="3"/>
  <c r="E675" i="3"/>
  <c r="F665" i="3"/>
  <c r="G665" i="3"/>
  <c r="E676" i="3"/>
  <c r="F666" i="3"/>
  <c r="G666" i="3"/>
  <c r="E677" i="3"/>
  <c r="F667" i="3"/>
  <c r="G667" i="3"/>
  <c r="E678" i="3"/>
  <c r="F668" i="3"/>
  <c r="G668" i="3"/>
  <c r="E679" i="3"/>
  <c r="F669" i="3"/>
  <c r="G669" i="3"/>
  <c r="E680" i="3"/>
  <c r="F670" i="3"/>
  <c r="G670" i="3"/>
  <c r="E681" i="3"/>
  <c r="F671" i="3"/>
  <c r="G671" i="3"/>
  <c r="E682" i="3"/>
  <c r="F672" i="3"/>
  <c r="G672" i="3"/>
  <c r="E683" i="3"/>
  <c r="F673" i="3"/>
  <c r="G673" i="3"/>
  <c r="E684" i="3"/>
  <c r="F674" i="3"/>
  <c r="G674" i="3"/>
  <c r="E685" i="3"/>
  <c r="F675" i="3"/>
  <c r="G675" i="3"/>
  <c r="E686" i="3"/>
  <c r="F676" i="3"/>
  <c r="G676" i="3"/>
  <c r="E687" i="3"/>
  <c r="F677" i="3"/>
  <c r="G677" i="3"/>
  <c r="E688" i="3"/>
  <c r="F678" i="3"/>
  <c r="G678" i="3"/>
  <c r="E689" i="3"/>
  <c r="F679" i="3"/>
  <c r="G679" i="3"/>
  <c r="E690" i="3"/>
  <c r="F680" i="3"/>
  <c r="G680" i="3"/>
  <c r="E691" i="3"/>
  <c r="F681" i="3"/>
  <c r="G681" i="3"/>
  <c r="E692" i="3"/>
  <c r="F682" i="3"/>
  <c r="G682" i="3"/>
  <c r="E693" i="3"/>
  <c r="F683" i="3"/>
  <c r="G683" i="3"/>
  <c r="E694" i="3"/>
  <c r="F684" i="3"/>
  <c r="G684" i="3"/>
  <c r="E695" i="3"/>
  <c r="F685" i="3"/>
  <c r="G685" i="3"/>
  <c r="E696" i="3"/>
  <c r="F686" i="3"/>
  <c r="G686" i="3"/>
  <c r="E697" i="3"/>
  <c r="F687" i="3"/>
  <c r="G687" i="3"/>
  <c r="E698" i="3"/>
  <c r="F688" i="3"/>
  <c r="G688" i="3"/>
  <c r="E699" i="3"/>
  <c r="F689" i="3"/>
  <c r="G689" i="3"/>
  <c r="E700" i="3"/>
  <c r="F690" i="3"/>
  <c r="G690" i="3"/>
  <c r="E701" i="3"/>
  <c r="F691" i="3"/>
  <c r="G691" i="3"/>
  <c r="E702" i="3"/>
  <c r="F692" i="3"/>
  <c r="G692" i="3"/>
  <c r="E703" i="3"/>
  <c r="F693" i="3"/>
  <c r="G693" i="3"/>
  <c r="E704" i="3"/>
  <c r="F694" i="3"/>
  <c r="G694" i="3"/>
  <c r="E705" i="3"/>
  <c r="F695" i="3"/>
  <c r="G695" i="3"/>
  <c r="E706" i="3"/>
  <c r="F696" i="3"/>
  <c r="G696" i="3"/>
  <c r="E707" i="3"/>
  <c r="F697" i="3"/>
  <c r="G697" i="3"/>
  <c r="E708" i="3"/>
  <c r="F698" i="3"/>
  <c r="G698" i="3"/>
  <c r="E709" i="3"/>
  <c r="F699" i="3"/>
  <c r="G699" i="3"/>
  <c r="E710" i="3"/>
  <c r="F700" i="3"/>
  <c r="G700" i="3"/>
  <c r="E711" i="3"/>
  <c r="F701" i="3"/>
  <c r="G701" i="3"/>
  <c r="E712" i="3"/>
  <c r="F702" i="3"/>
  <c r="G702" i="3"/>
  <c r="E713" i="3"/>
  <c r="F703" i="3"/>
  <c r="G703" i="3"/>
  <c r="E714" i="3"/>
  <c r="F704" i="3"/>
  <c r="G704" i="3"/>
  <c r="E715" i="3"/>
  <c r="F705" i="3"/>
  <c r="G705" i="3"/>
  <c r="E716" i="3"/>
  <c r="F706" i="3"/>
  <c r="G706" i="3"/>
  <c r="E717" i="3"/>
  <c r="F707" i="3"/>
  <c r="G707" i="3"/>
  <c r="E718" i="3"/>
  <c r="F708" i="3"/>
  <c r="G708" i="3"/>
  <c r="E719" i="3"/>
  <c r="F709" i="3"/>
  <c r="G709" i="3"/>
  <c r="E720" i="3"/>
  <c r="F710" i="3"/>
  <c r="G710" i="3"/>
  <c r="E721" i="3"/>
  <c r="F711" i="3"/>
  <c r="G711" i="3"/>
  <c r="E722" i="3"/>
  <c r="F712" i="3"/>
  <c r="G712" i="3"/>
  <c r="E723" i="3"/>
  <c r="F713" i="3"/>
  <c r="G713" i="3"/>
  <c r="E724" i="3"/>
  <c r="F714" i="3"/>
  <c r="G714" i="3"/>
  <c r="E725" i="3"/>
  <c r="F715" i="3"/>
  <c r="G715" i="3"/>
  <c r="E726" i="3"/>
  <c r="F716" i="3"/>
  <c r="G716" i="3"/>
  <c r="E727" i="3"/>
  <c r="F717" i="3"/>
  <c r="G717" i="3"/>
  <c r="E728" i="3"/>
  <c r="F718" i="3"/>
  <c r="G718" i="3"/>
  <c r="E729" i="3"/>
  <c r="F719" i="3"/>
  <c r="G719" i="3"/>
  <c r="E730" i="3"/>
  <c r="F720" i="3"/>
  <c r="G720" i="3"/>
  <c r="E731" i="3"/>
  <c r="F721" i="3"/>
  <c r="G721" i="3"/>
  <c r="E732" i="3"/>
  <c r="F722" i="3"/>
  <c r="G722" i="3"/>
  <c r="E733" i="3"/>
  <c r="F723" i="3"/>
  <c r="G723" i="3"/>
  <c r="E734" i="3"/>
  <c r="F724" i="3"/>
  <c r="G724" i="3"/>
  <c r="E735" i="3"/>
  <c r="F725" i="3"/>
  <c r="G725" i="3"/>
  <c r="E736" i="3"/>
  <c r="F726" i="3"/>
  <c r="G726" i="3"/>
  <c r="E737" i="3"/>
  <c r="F727" i="3"/>
  <c r="G727" i="3"/>
  <c r="E738" i="3"/>
  <c r="F728" i="3"/>
  <c r="G728" i="3"/>
  <c r="E739" i="3"/>
  <c r="F729" i="3"/>
  <c r="G729" i="3"/>
  <c r="E740" i="3"/>
  <c r="F730" i="3"/>
  <c r="G730" i="3"/>
  <c r="E741" i="3"/>
  <c r="F731" i="3"/>
  <c r="G731" i="3"/>
  <c r="E742" i="3"/>
  <c r="F732" i="3"/>
  <c r="G732" i="3"/>
  <c r="E743" i="3"/>
  <c r="F733" i="3"/>
  <c r="G733" i="3"/>
  <c r="E744" i="3"/>
  <c r="F734" i="3"/>
  <c r="G734" i="3"/>
  <c r="E745" i="3"/>
  <c r="F735" i="3"/>
  <c r="G735" i="3"/>
  <c r="E746" i="3"/>
  <c r="F736" i="3"/>
  <c r="G736" i="3"/>
  <c r="E747" i="3"/>
  <c r="F737" i="3"/>
  <c r="G737" i="3"/>
  <c r="E748" i="3"/>
  <c r="F738" i="3"/>
  <c r="G738" i="3"/>
  <c r="E749" i="3"/>
  <c r="F739" i="3"/>
  <c r="G739" i="3"/>
  <c r="E750" i="3"/>
  <c r="F740" i="3"/>
  <c r="G740" i="3"/>
  <c r="E751" i="3"/>
  <c r="F741" i="3"/>
  <c r="G741" i="3"/>
  <c r="E752" i="3"/>
  <c r="F742" i="3"/>
  <c r="G742" i="3"/>
  <c r="E753" i="3"/>
  <c r="F743" i="3"/>
  <c r="G743" i="3"/>
  <c r="E754" i="3"/>
  <c r="F744" i="3"/>
  <c r="G744" i="3"/>
  <c r="E755" i="3"/>
  <c r="F745" i="3"/>
  <c r="G745" i="3"/>
  <c r="E756" i="3"/>
  <c r="F746" i="3"/>
  <c r="G746" i="3"/>
  <c r="E757" i="3"/>
  <c r="F747" i="3"/>
  <c r="G747" i="3"/>
  <c r="E758" i="3"/>
  <c r="F748" i="3"/>
  <c r="G748" i="3"/>
  <c r="E759" i="3"/>
  <c r="F749" i="3"/>
  <c r="G749" i="3"/>
  <c r="E760" i="3"/>
  <c r="F750" i="3"/>
  <c r="G750" i="3"/>
  <c r="E761" i="3"/>
  <c r="F751" i="3"/>
  <c r="G751" i="3"/>
  <c r="E762" i="3"/>
  <c r="F752" i="3"/>
  <c r="G752" i="3"/>
  <c r="E763" i="3"/>
  <c r="F753" i="3"/>
  <c r="G753" i="3"/>
  <c r="E764" i="3"/>
  <c r="F754" i="3"/>
  <c r="G754" i="3"/>
  <c r="E765" i="3"/>
  <c r="F755" i="3"/>
  <c r="G755" i="3"/>
  <c r="E766" i="3"/>
  <c r="F756" i="3"/>
  <c r="G756" i="3"/>
  <c r="E767" i="3"/>
  <c r="F757" i="3"/>
  <c r="G757" i="3"/>
  <c r="E768" i="3"/>
  <c r="F758" i="3"/>
  <c r="G758" i="3"/>
  <c r="E769" i="3"/>
  <c r="F759" i="3"/>
  <c r="G759" i="3"/>
  <c r="E770" i="3"/>
  <c r="F760" i="3"/>
  <c r="G760" i="3"/>
  <c r="E771" i="3"/>
  <c r="F761" i="3"/>
  <c r="G761" i="3"/>
  <c r="E772" i="3"/>
  <c r="F762" i="3"/>
  <c r="G762" i="3"/>
  <c r="E773" i="3"/>
  <c r="F763" i="3"/>
  <c r="G763" i="3"/>
  <c r="E774" i="3"/>
  <c r="F764" i="3"/>
  <c r="G764" i="3"/>
  <c r="E775" i="3"/>
  <c r="F765" i="3"/>
  <c r="G765" i="3"/>
  <c r="E776" i="3"/>
  <c r="F766" i="3"/>
  <c r="G766" i="3"/>
  <c r="E777" i="3"/>
  <c r="F767" i="3"/>
  <c r="G767" i="3"/>
  <c r="E778" i="3"/>
  <c r="F768" i="3"/>
  <c r="G768" i="3"/>
  <c r="E779" i="3"/>
  <c r="F769" i="3"/>
  <c r="G769" i="3"/>
  <c r="E780" i="3"/>
  <c r="F770" i="3"/>
  <c r="G770" i="3"/>
  <c r="E781" i="3"/>
  <c r="F771" i="3"/>
  <c r="G771" i="3"/>
  <c r="E782" i="3"/>
  <c r="F772" i="3"/>
  <c r="G772" i="3"/>
  <c r="E783" i="3"/>
  <c r="F773" i="3"/>
  <c r="G773" i="3"/>
  <c r="E784" i="3"/>
  <c r="F774" i="3"/>
  <c r="G774" i="3"/>
  <c r="E785" i="3"/>
  <c r="F775" i="3"/>
  <c r="G775" i="3"/>
  <c r="E786" i="3"/>
  <c r="F776" i="3"/>
  <c r="G776" i="3"/>
  <c r="E787" i="3"/>
  <c r="F777" i="3"/>
  <c r="G777" i="3"/>
  <c r="E788" i="3"/>
  <c r="F778" i="3"/>
  <c r="G778" i="3"/>
  <c r="E789" i="3"/>
  <c r="F779" i="3"/>
  <c r="G779" i="3"/>
  <c r="E790" i="3"/>
  <c r="F780" i="3"/>
  <c r="G780" i="3"/>
  <c r="E791" i="3"/>
  <c r="F781" i="3"/>
  <c r="G781" i="3"/>
  <c r="E792" i="3"/>
  <c r="F782" i="3"/>
  <c r="G782" i="3"/>
  <c r="E793" i="3"/>
  <c r="F783" i="3"/>
  <c r="G783" i="3"/>
  <c r="E794" i="3"/>
  <c r="F784" i="3"/>
  <c r="G784" i="3"/>
  <c r="E795" i="3"/>
  <c r="F785" i="3"/>
  <c r="G785" i="3"/>
  <c r="E796" i="3"/>
  <c r="F786" i="3"/>
  <c r="G786" i="3"/>
  <c r="E797" i="3"/>
  <c r="F787" i="3"/>
  <c r="G787" i="3"/>
  <c r="E798" i="3"/>
  <c r="F788" i="3"/>
  <c r="G788" i="3"/>
  <c r="E799" i="3"/>
  <c r="F789" i="3"/>
  <c r="G789" i="3"/>
  <c r="E800" i="3"/>
  <c r="F790" i="3"/>
  <c r="G790" i="3"/>
  <c r="E801" i="3"/>
  <c r="F791" i="3"/>
  <c r="G791" i="3"/>
  <c r="E802" i="3"/>
  <c r="F792" i="3"/>
  <c r="G792" i="3"/>
  <c r="E803" i="3"/>
  <c r="F793" i="3"/>
  <c r="G793" i="3"/>
  <c r="E804" i="3"/>
  <c r="F794" i="3"/>
  <c r="G794" i="3"/>
  <c r="E805" i="3"/>
  <c r="F795" i="3"/>
  <c r="G795" i="3"/>
  <c r="E806" i="3"/>
  <c r="F796" i="3"/>
  <c r="G796" i="3"/>
  <c r="E807" i="3"/>
  <c r="F797" i="3"/>
  <c r="G797" i="3"/>
  <c r="E808" i="3"/>
  <c r="F798" i="3"/>
  <c r="G798" i="3"/>
  <c r="E809" i="3"/>
  <c r="F799" i="3"/>
  <c r="G799" i="3"/>
  <c r="E810" i="3"/>
  <c r="F800" i="3"/>
  <c r="G800" i="3"/>
  <c r="E811" i="3"/>
  <c r="F801" i="3"/>
  <c r="G801" i="3"/>
  <c r="E812" i="3"/>
  <c r="F802" i="3"/>
  <c r="G802" i="3"/>
  <c r="E813" i="3"/>
  <c r="F803" i="3"/>
  <c r="G803" i="3"/>
  <c r="E814" i="3"/>
  <c r="F804" i="3"/>
  <c r="G804" i="3"/>
  <c r="E815" i="3"/>
  <c r="F805" i="3"/>
  <c r="G805" i="3"/>
  <c r="E816" i="3"/>
  <c r="F806" i="3"/>
  <c r="G806" i="3"/>
  <c r="E817" i="3"/>
  <c r="F807" i="3"/>
  <c r="G807" i="3"/>
  <c r="E818" i="3"/>
  <c r="F808" i="3"/>
  <c r="G808" i="3"/>
  <c r="E819" i="3"/>
  <c r="F809" i="3"/>
  <c r="G809" i="3"/>
  <c r="E820" i="3"/>
  <c r="F810" i="3"/>
  <c r="G810" i="3"/>
  <c r="E821" i="3"/>
  <c r="F811" i="3"/>
  <c r="G811" i="3"/>
  <c r="E822" i="3"/>
  <c r="F812" i="3"/>
  <c r="G812" i="3"/>
  <c r="E823" i="3"/>
  <c r="F813" i="3"/>
  <c r="G813" i="3"/>
  <c r="E824" i="3"/>
  <c r="F814" i="3"/>
  <c r="G814" i="3"/>
  <c r="E825" i="3"/>
  <c r="F815" i="3"/>
  <c r="G815" i="3"/>
  <c r="E826" i="3"/>
  <c r="F816" i="3"/>
  <c r="G816" i="3"/>
  <c r="E827" i="3"/>
  <c r="F817" i="3"/>
  <c r="G817" i="3"/>
  <c r="E828" i="3"/>
  <c r="F818" i="3"/>
  <c r="G818" i="3"/>
  <c r="E829" i="3"/>
  <c r="F819" i="3"/>
  <c r="G819" i="3"/>
  <c r="E830" i="3"/>
  <c r="F820" i="3"/>
  <c r="G820" i="3"/>
  <c r="E831" i="3"/>
  <c r="F821" i="3"/>
  <c r="G821" i="3"/>
  <c r="E832" i="3"/>
  <c r="F822" i="3"/>
  <c r="G822" i="3"/>
  <c r="E833" i="3"/>
  <c r="F823" i="3"/>
  <c r="G823" i="3"/>
  <c r="E834" i="3"/>
  <c r="F824" i="3"/>
  <c r="G824" i="3"/>
  <c r="E835" i="3"/>
  <c r="F825" i="3"/>
  <c r="G825" i="3"/>
  <c r="E836" i="3"/>
  <c r="F826" i="3"/>
  <c r="G826" i="3"/>
  <c r="E837" i="3"/>
  <c r="F827" i="3"/>
  <c r="G827" i="3"/>
  <c r="E838" i="3"/>
  <c r="F828" i="3"/>
  <c r="G828" i="3"/>
  <c r="E839" i="3"/>
  <c r="F829" i="3"/>
  <c r="G829" i="3"/>
  <c r="E840" i="3"/>
  <c r="F830" i="3"/>
  <c r="G830" i="3"/>
  <c r="E841" i="3"/>
  <c r="F831" i="3"/>
  <c r="G831" i="3"/>
  <c r="E842" i="3"/>
  <c r="F832" i="3"/>
  <c r="G832" i="3"/>
  <c r="E843" i="3"/>
  <c r="F833" i="3"/>
  <c r="G833" i="3"/>
  <c r="E844" i="3"/>
  <c r="F834" i="3"/>
  <c r="G834" i="3"/>
  <c r="E845" i="3"/>
  <c r="F835" i="3"/>
  <c r="G835" i="3"/>
  <c r="E846" i="3"/>
  <c r="F836" i="3"/>
  <c r="G836" i="3"/>
  <c r="E847" i="3"/>
  <c r="F837" i="3"/>
  <c r="G837" i="3"/>
  <c r="E848" i="3"/>
  <c r="F838" i="3"/>
  <c r="G838" i="3"/>
  <c r="E849" i="3"/>
  <c r="F839" i="3"/>
  <c r="G839" i="3"/>
  <c r="E850" i="3"/>
  <c r="F840" i="3"/>
  <c r="G840" i="3"/>
  <c r="E851" i="3"/>
  <c r="F841" i="3"/>
  <c r="G841" i="3"/>
  <c r="E852" i="3"/>
  <c r="F842" i="3"/>
  <c r="G842" i="3"/>
  <c r="E853" i="3"/>
  <c r="F843" i="3"/>
  <c r="G843" i="3"/>
  <c r="E854" i="3"/>
  <c r="F844" i="3"/>
  <c r="G844" i="3"/>
  <c r="E855" i="3"/>
  <c r="F845" i="3"/>
  <c r="G845" i="3"/>
  <c r="E856" i="3"/>
  <c r="F846" i="3"/>
  <c r="G846" i="3"/>
  <c r="E857" i="3"/>
  <c r="F847" i="3"/>
  <c r="G847" i="3"/>
  <c r="E858" i="3"/>
  <c r="F848" i="3"/>
  <c r="G848" i="3"/>
  <c r="E859" i="3"/>
  <c r="F849" i="3"/>
  <c r="G849" i="3"/>
  <c r="E860" i="3"/>
  <c r="F850" i="3"/>
  <c r="G850" i="3"/>
  <c r="E861" i="3"/>
  <c r="F851" i="3"/>
  <c r="G851" i="3"/>
  <c r="E862" i="3"/>
  <c r="F852" i="3"/>
  <c r="G852" i="3"/>
  <c r="E863" i="3"/>
  <c r="F853" i="3"/>
  <c r="G853" i="3"/>
  <c r="E864" i="3"/>
  <c r="F854" i="3"/>
  <c r="G854" i="3"/>
  <c r="E865" i="3"/>
  <c r="F855" i="3"/>
  <c r="G855" i="3"/>
  <c r="E866" i="3"/>
  <c r="F856" i="3"/>
  <c r="G856" i="3"/>
  <c r="E867" i="3"/>
  <c r="F857" i="3"/>
  <c r="G857" i="3"/>
  <c r="E868" i="3"/>
  <c r="F858" i="3"/>
  <c r="G858" i="3"/>
  <c r="E869" i="3"/>
  <c r="F859" i="3"/>
  <c r="G859" i="3"/>
  <c r="E870" i="3"/>
  <c r="F860" i="3"/>
  <c r="G860" i="3"/>
  <c r="E871" i="3"/>
  <c r="F861" i="3"/>
  <c r="G861" i="3"/>
  <c r="E872" i="3"/>
  <c r="F862" i="3"/>
  <c r="G862" i="3"/>
  <c r="E873" i="3"/>
  <c r="F863" i="3"/>
  <c r="G863" i="3"/>
  <c r="E874" i="3"/>
  <c r="F864" i="3"/>
  <c r="G864" i="3"/>
  <c r="E875" i="3"/>
  <c r="F865" i="3"/>
  <c r="G865" i="3"/>
  <c r="E876" i="3"/>
  <c r="F866" i="3"/>
  <c r="G866" i="3"/>
  <c r="E877" i="3"/>
  <c r="F867" i="3"/>
  <c r="G867" i="3"/>
  <c r="E878" i="3"/>
  <c r="F868" i="3"/>
  <c r="G868" i="3"/>
  <c r="E879" i="3"/>
  <c r="F869" i="3"/>
  <c r="G869" i="3"/>
  <c r="E880" i="3"/>
  <c r="F870" i="3"/>
  <c r="G870" i="3"/>
  <c r="E881" i="3"/>
  <c r="F871" i="3"/>
  <c r="G871" i="3"/>
  <c r="E882" i="3"/>
  <c r="F872" i="3"/>
  <c r="G872" i="3"/>
  <c r="E883" i="3"/>
  <c r="F873" i="3"/>
  <c r="G873" i="3"/>
  <c r="E884" i="3"/>
  <c r="F874" i="3"/>
  <c r="G874" i="3"/>
  <c r="E885" i="3"/>
  <c r="F875" i="3"/>
  <c r="G875" i="3"/>
  <c r="E886" i="3"/>
  <c r="F876" i="3"/>
  <c r="G876" i="3"/>
  <c r="E887" i="3"/>
  <c r="F877" i="3"/>
  <c r="G877" i="3"/>
  <c r="E888" i="3"/>
  <c r="F878" i="3"/>
  <c r="G878" i="3"/>
  <c r="E889" i="3"/>
  <c r="F879" i="3"/>
  <c r="G879" i="3"/>
  <c r="E890" i="3"/>
  <c r="F880" i="3"/>
  <c r="G880" i="3"/>
  <c r="E891" i="3"/>
  <c r="F881" i="3"/>
  <c r="G881" i="3"/>
  <c r="E892" i="3"/>
  <c r="F882" i="3"/>
  <c r="G882" i="3"/>
  <c r="E893" i="3"/>
  <c r="F883" i="3"/>
  <c r="G883" i="3"/>
  <c r="E894" i="3"/>
  <c r="F884" i="3"/>
  <c r="G884" i="3"/>
  <c r="F885" i="3"/>
  <c r="G885" i="3"/>
  <c r="F886" i="3"/>
  <c r="G886" i="3"/>
  <c r="F887" i="3"/>
  <c r="G887" i="3"/>
  <c r="F888" i="3"/>
  <c r="G888" i="3"/>
  <c r="F889" i="3"/>
  <c r="G889" i="3"/>
  <c r="F890" i="3"/>
  <c r="G890" i="3"/>
  <c r="F891" i="3"/>
  <c r="G891" i="3"/>
  <c r="F892" i="3"/>
  <c r="G892" i="3"/>
  <c r="F893" i="3"/>
  <c r="G893" i="3"/>
  <c r="F894" i="3"/>
  <c r="G894" i="3"/>
  <c r="F895" i="3"/>
  <c r="G895" i="3"/>
  <c r="F896" i="3"/>
  <c r="G896" i="3"/>
  <c r="F897" i="3"/>
  <c r="G897" i="3"/>
  <c r="F898" i="3"/>
  <c r="G898" i="3"/>
  <c r="F899" i="3"/>
  <c r="G899" i="3"/>
  <c r="F900" i="3"/>
  <c r="G900" i="3"/>
  <c r="F901" i="3"/>
  <c r="G901" i="3"/>
  <c r="F902" i="3"/>
  <c r="G902" i="3"/>
  <c r="F903" i="3"/>
  <c r="G903" i="3"/>
  <c r="F904" i="3"/>
  <c r="G904" i="3"/>
  <c r="E916" i="3"/>
  <c r="F906" i="3"/>
  <c r="G906" i="3"/>
  <c r="E917" i="3"/>
  <c r="F907" i="3"/>
  <c r="G907" i="3"/>
  <c r="E918" i="3"/>
  <c r="F908" i="3"/>
  <c r="G908" i="3"/>
  <c r="E919" i="3"/>
  <c r="F909" i="3"/>
  <c r="G909" i="3"/>
  <c r="E920" i="3"/>
  <c r="F910" i="3"/>
  <c r="G910" i="3"/>
  <c r="E921" i="3"/>
  <c r="F911" i="3"/>
  <c r="G911" i="3"/>
  <c r="E922" i="3"/>
  <c r="F912" i="3"/>
  <c r="G912" i="3"/>
  <c r="E923" i="3"/>
  <c r="F913" i="3"/>
  <c r="G913" i="3"/>
  <c r="E924" i="3"/>
  <c r="F914" i="3"/>
  <c r="G914" i="3"/>
  <c r="E925" i="3"/>
  <c r="F915" i="3"/>
  <c r="G915" i="3"/>
  <c r="E926" i="3"/>
  <c r="F916" i="3"/>
  <c r="G916" i="3"/>
  <c r="E927" i="3"/>
  <c r="F917" i="3"/>
  <c r="G917" i="3"/>
  <c r="E928" i="3"/>
  <c r="F918" i="3"/>
  <c r="G918" i="3"/>
  <c r="E929" i="3"/>
  <c r="F919" i="3"/>
  <c r="G919" i="3"/>
  <c r="E930" i="3"/>
  <c r="F920" i="3"/>
  <c r="G920" i="3"/>
  <c r="E931" i="3"/>
  <c r="F921" i="3"/>
  <c r="G921" i="3"/>
  <c r="E932" i="3"/>
  <c r="F922" i="3"/>
  <c r="G922" i="3"/>
  <c r="E933" i="3"/>
  <c r="F923" i="3"/>
  <c r="G923" i="3"/>
  <c r="E934" i="3"/>
  <c r="F924" i="3"/>
  <c r="G924" i="3"/>
  <c r="E935" i="3"/>
  <c r="F925" i="3"/>
  <c r="G925" i="3"/>
  <c r="E936" i="3"/>
  <c r="F926" i="3"/>
  <c r="G926" i="3"/>
  <c r="E937" i="3"/>
  <c r="F927" i="3"/>
  <c r="G927" i="3"/>
  <c r="E938" i="3"/>
  <c r="F928" i="3"/>
  <c r="G928" i="3"/>
  <c r="E939" i="3"/>
  <c r="F929" i="3"/>
  <c r="G929" i="3"/>
  <c r="E940" i="3"/>
  <c r="F930" i="3"/>
  <c r="G930" i="3"/>
  <c r="E941" i="3"/>
  <c r="F931" i="3"/>
  <c r="G931" i="3"/>
  <c r="E942" i="3"/>
  <c r="F932" i="3"/>
  <c r="G932" i="3"/>
  <c r="E943" i="3"/>
  <c r="F933" i="3"/>
  <c r="G933" i="3"/>
  <c r="E944" i="3"/>
  <c r="F934" i="3"/>
  <c r="G934" i="3"/>
  <c r="E945" i="3"/>
  <c r="F935" i="3"/>
  <c r="G935" i="3"/>
  <c r="E946" i="3"/>
  <c r="F936" i="3"/>
  <c r="G936" i="3"/>
  <c r="E947" i="3"/>
  <c r="F937" i="3"/>
  <c r="G937" i="3"/>
  <c r="E948" i="3"/>
  <c r="F938" i="3"/>
  <c r="G938" i="3"/>
  <c r="E949" i="3"/>
  <c r="F939" i="3"/>
  <c r="G939" i="3"/>
  <c r="E950" i="3"/>
  <c r="F940" i="3"/>
  <c r="G940" i="3"/>
  <c r="E951" i="3"/>
  <c r="F941" i="3"/>
  <c r="G941" i="3"/>
  <c r="E952" i="3"/>
  <c r="F942" i="3"/>
  <c r="G942" i="3"/>
  <c r="E953" i="3"/>
  <c r="F943" i="3"/>
  <c r="G943" i="3"/>
  <c r="E954" i="3"/>
  <c r="F944" i="3"/>
  <c r="G944" i="3"/>
  <c r="E955" i="3"/>
  <c r="F945" i="3"/>
  <c r="G945" i="3"/>
  <c r="E956" i="3"/>
  <c r="F946" i="3"/>
  <c r="G946" i="3"/>
  <c r="E957" i="3"/>
  <c r="F947" i="3"/>
  <c r="G947" i="3"/>
  <c r="E958" i="3"/>
  <c r="F948" i="3"/>
  <c r="G948" i="3"/>
  <c r="E959" i="3"/>
  <c r="F949" i="3"/>
  <c r="G949" i="3"/>
  <c r="E960" i="3"/>
  <c r="F950" i="3"/>
  <c r="G950" i="3"/>
  <c r="E961" i="3"/>
  <c r="F951" i="3"/>
  <c r="G951" i="3"/>
  <c r="E962" i="3"/>
  <c r="F952" i="3"/>
  <c r="G952" i="3"/>
  <c r="E963" i="3"/>
  <c r="F953" i="3"/>
  <c r="G953" i="3"/>
  <c r="E964" i="3"/>
  <c r="F954" i="3"/>
  <c r="G954" i="3"/>
  <c r="E965" i="3"/>
  <c r="F955" i="3"/>
  <c r="G955" i="3"/>
  <c r="E966" i="3"/>
  <c r="F956" i="3"/>
  <c r="G956" i="3"/>
  <c r="E967" i="3"/>
  <c r="F957" i="3"/>
  <c r="G957" i="3"/>
  <c r="E968" i="3"/>
  <c r="F958" i="3"/>
  <c r="G958" i="3"/>
  <c r="E969" i="3"/>
  <c r="F959" i="3"/>
  <c r="G959" i="3"/>
  <c r="E970" i="3"/>
  <c r="F960" i="3"/>
  <c r="G960" i="3"/>
  <c r="E971" i="3"/>
  <c r="F961" i="3"/>
  <c r="G961" i="3"/>
  <c r="E972" i="3"/>
  <c r="F962" i="3"/>
  <c r="G962" i="3"/>
  <c r="E973" i="3"/>
  <c r="F963" i="3"/>
  <c r="G963" i="3"/>
  <c r="E974" i="3"/>
  <c r="F964" i="3"/>
  <c r="G964" i="3"/>
  <c r="E975" i="3"/>
  <c r="F965" i="3"/>
  <c r="G965" i="3"/>
  <c r="E976" i="3"/>
  <c r="F966" i="3"/>
  <c r="G966" i="3"/>
  <c r="E977" i="3"/>
  <c r="F967" i="3"/>
  <c r="G967" i="3"/>
  <c r="E978" i="3"/>
  <c r="F968" i="3"/>
  <c r="G968" i="3"/>
  <c r="E979" i="3"/>
  <c r="F969" i="3"/>
  <c r="G969" i="3"/>
  <c r="E980" i="3"/>
  <c r="F970" i="3"/>
  <c r="G970" i="3"/>
  <c r="E981" i="3"/>
  <c r="F971" i="3"/>
  <c r="G971" i="3"/>
  <c r="E982" i="3"/>
  <c r="F972" i="3"/>
  <c r="G972" i="3"/>
  <c r="E983" i="3"/>
  <c r="F973" i="3"/>
  <c r="G973" i="3"/>
  <c r="E984" i="3"/>
  <c r="F974" i="3"/>
  <c r="G974" i="3"/>
  <c r="E985" i="3"/>
  <c r="F975" i="3"/>
  <c r="G975" i="3"/>
  <c r="E986" i="3"/>
  <c r="F976" i="3"/>
  <c r="G976" i="3"/>
  <c r="E987" i="3"/>
  <c r="F977" i="3"/>
  <c r="G977" i="3"/>
  <c r="E988" i="3"/>
  <c r="F978" i="3"/>
  <c r="G978" i="3"/>
  <c r="E989" i="3"/>
  <c r="F979" i="3"/>
  <c r="G979" i="3"/>
  <c r="E990" i="3"/>
  <c r="F980" i="3"/>
  <c r="G980" i="3"/>
  <c r="E991" i="3"/>
  <c r="F981" i="3"/>
  <c r="G981" i="3"/>
  <c r="E992" i="3"/>
  <c r="F982" i="3"/>
  <c r="G982" i="3"/>
  <c r="E993" i="3"/>
  <c r="F983" i="3"/>
  <c r="G983" i="3"/>
  <c r="E994" i="3"/>
  <c r="F984" i="3"/>
  <c r="G984" i="3"/>
  <c r="E995" i="3"/>
  <c r="F985" i="3"/>
  <c r="G985" i="3"/>
  <c r="E996" i="3"/>
  <c r="F986" i="3"/>
  <c r="G986" i="3"/>
  <c r="E997" i="3"/>
  <c r="F987" i="3"/>
  <c r="G987" i="3"/>
  <c r="E998" i="3"/>
  <c r="F988" i="3"/>
  <c r="G988" i="3"/>
  <c r="E999" i="3"/>
  <c r="F989" i="3"/>
  <c r="G989" i="3"/>
  <c r="E1000" i="3"/>
  <c r="F990" i="3"/>
  <c r="G990" i="3"/>
  <c r="E1001" i="3"/>
  <c r="F991" i="3"/>
  <c r="G991" i="3"/>
  <c r="E1002" i="3"/>
  <c r="F992" i="3"/>
  <c r="G992" i="3"/>
  <c r="E1003" i="3"/>
  <c r="F993" i="3"/>
  <c r="G993" i="3"/>
  <c r="E1004" i="3"/>
  <c r="F994" i="3"/>
  <c r="G994" i="3"/>
  <c r="E1005" i="3"/>
  <c r="F995" i="3"/>
  <c r="G995" i="3"/>
  <c r="E1006" i="3"/>
  <c r="F996" i="3"/>
  <c r="G996" i="3"/>
  <c r="E1007" i="3"/>
  <c r="F997" i="3"/>
  <c r="G997" i="3"/>
  <c r="E1008" i="3"/>
  <c r="F998" i="3"/>
  <c r="G998" i="3"/>
  <c r="E1009" i="3"/>
  <c r="F999" i="3"/>
  <c r="G999" i="3"/>
  <c r="E1010" i="3"/>
  <c r="F1000" i="3"/>
  <c r="G1000" i="3"/>
  <c r="E1011" i="3"/>
  <c r="F1001" i="3"/>
  <c r="G1001" i="3"/>
  <c r="E1012" i="3"/>
  <c r="F1002" i="3"/>
  <c r="G1002" i="3"/>
  <c r="E1013" i="3"/>
  <c r="F1003" i="3"/>
  <c r="G1003" i="3"/>
  <c r="E1014" i="3"/>
  <c r="F1004" i="3"/>
  <c r="G1004" i="3"/>
  <c r="E1015" i="3"/>
  <c r="F1005" i="3"/>
  <c r="G1005" i="3"/>
  <c r="E1016" i="3"/>
  <c r="F1006" i="3"/>
  <c r="G1006" i="3"/>
  <c r="E1017" i="3"/>
  <c r="F1007" i="3"/>
  <c r="G1007" i="3"/>
  <c r="E1018" i="3"/>
  <c r="F1008" i="3"/>
  <c r="G1008" i="3"/>
  <c r="E1019" i="3"/>
  <c r="F1009" i="3"/>
  <c r="G1009" i="3"/>
  <c r="E1020" i="3"/>
  <c r="F1010" i="3"/>
  <c r="G1010" i="3"/>
  <c r="E1021" i="3"/>
  <c r="F1011" i="3"/>
  <c r="G1011" i="3"/>
  <c r="E1022" i="3"/>
  <c r="F1012" i="3"/>
  <c r="G1012" i="3"/>
  <c r="E1023" i="3"/>
  <c r="F1013" i="3"/>
  <c r="G1013" i="3"/>
  <c r="E1024" i="3"/>
  <c r="F1014" i="3"/>
  <c r="G1014" i="3"/>
  <c r="E1025" i="3"/>
  <c r="F1015" i="3"/>
  <c r="G1015" i="3"/>
  <c r="E1026" i="3"/>
  <c r="F1016" i="3"/>
  <c r="G1016" i="3"/>
  <c r="E1027" i="3"/>
  <c r="F1017" i="3"/>
  <c r="G1017" i="3"/>
  <c r="E1028" i="3"/>
  <c r="F1018" i="3"/>
  <c r="G1018" i="3"/>
  <c r="E1029" i="3"/>
  <c r="F1019" i="3"/>
  <c r="G1019" i="3"/>
  <c r="E1030" i="3"/>
  <c r="F1020" i="3"/>
  <c r="G1020" i="3"/>
  <c r="E1031" i="3"/>
  <c r="F1021" i="3"/>
  <c r="G1021" i="3"/>
  <c r="E1032" i="3"/>
  <c r="F1022" i="3"/>
  <c r="G1022" i="3"/>
  <c r="E1033" i="3"/>
  <c r="F1023" i="3"/>
  <c r="G1023" i="3"/>
  <c r="E1034" i="3"/>
  <c r="F1024" i="3"/>
  <c r="G1024" i="3"/>
  <c r="E1035" i="3"/>
  <c r="F1025" i="3"/>
  <c r="G1025" i="3"/>
  <c r="E1036" i="3"/>
  <c r="F1026" i="3"/>
  <c r="G1026" i="3"/>
  <c r="E1037" i="3"/>
  <c r="F1027" i="3"/>
  <c r="G1027" i="3"/>
  <c r="E1038" i="3"/>
  <c r="F1028" i="3"/>
  <c r="G1028" i="3"/>
  <c r="E1039" i="3"/>
  <c r="F1029" i="3"/>
  <c r="G1029" i="3"/>
  <c r="E1040" i="3"/>
  <c r="F1030" i="3"/>
  <c r="G1030" i="3"/>
  <c r="E1041" i="3"/>
  <c r="F1031" i="3"/>
  <c r="G1031" i="3"/>
  <c r="E1042" i="3"/>
  <c r="F1032" i="3"/>
  <c r="G1032" i="3"/>
  <c r="E1043" i="3"/>
  <c r="F1033" i="3"/>
  <c r="G1033" i="3"/>
  <c r="E1044" i="3"/>
  <c r="F1034" i="3"/>
  <c r="G1034" i="3"/>
  <c r="E1045" i="3"/>
  <c r="F1035" i="3"/>
  <c r="G1035" i="3"/>
  <c r="E1046" i="3"/>
  <c r="F1036" i="3"/>
  <c r="G1036" i="3"/>
  <c r="E1047" i="3"/>
  <c r="F1037" i="3"/>
  <c r="G1037" i="3"/>
  <c r="E1048" i="3"/>
  <c r="F1038" i="3"/>
  <c r="G1038" i="3"/>
  <c r="E1049" i="3"/>
  <c r="F1039" i="3"/>
  <c r="G1039" i="3"/>
  <c r="E1050" i="3"/>
  <c r="F1040" i="3"/>
  <c r="G1040" i="3"/>
  <c r="E1051" i="3"/>
  <c r="F1041" i="3"/>
  <c r="G1041" i="3"/>
  <c r="E1052" i="3"/>
  <c r="F1042" i="3"/>
  <c r="G1042" i="3"/>
  <c r="E1053" i="3"/>
  <c r="F1043" i="3"/>
  <c r="G1043" i="3"/>
  <c r="E1054" i="3"/>
  <c r="F1044" i="3"/>
  <c r="G1044" i="3"/>
  <c r="E1055" i="3"/>
  <c r="F1045" i="3"/>
  <c r="G1045" i="3"/>
  <c r="E1056" i="3"/>
  <c r="F1046" i="3"/>
  <c r="G1046" i="3"/>
  <c r="E1057" i="3"/>
  <c r="F1047" i="3"/>
  <c r="G1047" i="3"/>
  <c r="E1058" i="3"/>
  <c r="F1048" i="3"/>
  <c r="G1048" i="3"/>
  <c r="E1059" i="3"/>
  <c r="F1049" i="3"/>
  <c r="G1049" i="3"/>
  <c r="E1060" i="3"/>
  <c r="F1050" i="3"/>
  <c r="G1050" i="3"/>
  <c r="E1061" i="3"/>
  <c r="F1051" i="3"/>
  <c r="G1051" i="3"/>
  <c r="E1062" i="3"/>
  <c r="F1052" i="3"/>
  <c r="G1052" i="3"/>
  <c r="E1063" i="3"/>
  <c r="F1053" i="3"/>
  <c r="G1053" i="3"/>
  <c r="E1064" i="3"/>
  <c r="F1054" i="3"/>
  <c r="G1054" i="3"/>
  <c r="E1065" i="3"/>
  <c r="F1055" i="3"/>
  <c r="G1055" i="3"/>
  <c r="E1066" i="3"/>
  <c r="F1056" i="3"/>
  <c r="G1056" i="3"/>
  <c r="E1067" i="3"/>
  <c r="F1057" i="3"/>
  <c r="G1057" i="3"/>
  <c r="E1068" i="3"/>
  <c r="F1058" i="3"/>
  <c r="G1058" i="3"/>
  <c r="E1069" i="3"/>
  <c r="F1059" i="3"/>
  <c r="G1059" i="3"/>
  <c r="E1070" i="3"/>
  <c r="F1060" i="3"/>
  <c r="G1060" i="3"/>
  <c r="E1071" i="3"/>
  <c r="F1061" i="3"/>
  <c r="G1061" i="3"/>
  <c r="E1072" i="3"/>
  <c r="F1062" i="3"/>
  <c r="G1062" i="3"/>
  <c r="E1073" i="3"/>
  <c r="F1063" i="3"/>
  <c r="G1063" i="3"/>
  <c r="E1074" i="3"/>
  <c r="F1064" i="3"/>
  <c r="G1064" i="3"/>
  <c r="E1075" i="3"/>
  <c r="F1065" i="3"/>
  <c r="G1065" i="3"/>
  <c r="E1076" i="3"/>
  <c r="F1066" i="3"/>
  <c r="G1066" i="3"/>
  <c r="E1077" i="3"/>
  <c r="F1067" i="3"/>
  <c r="G1067" i="3"/>
  <c r="E1078" i="3"/>
  <c r="F1068" i="3"/>
  <c r="G1068" i="3"/>
  <c r="E1079" i="3"/>
  <c r="F1069" i="3"/>
  <c r="G1069" i="3"/>
  <c r="E1080" i="3"/>
  <c r="F1070" i="3"/>
  <c r="G1070" i="3"/>
  <c r="E1081" i="3"/>
  <c r="F1071" i="3"/>
  <c r="G1071" i="3"/>
  <c r="E1082" i="3"/>
  <c r="F1072" i="3"/>
  <c r="G1072" i="3"/>
  <c r="E1083" i="3"/>
  <c r="F1073" i="3"/>
  <c r="G1073" i="3"/>
  <c r="E1084" i="3"/>
  <c r="F1074" i="3"/>
  <c r="G1074" i="3"/>
  <c r="E1085" i="3"/>
  <c r="F1075" i="3"/>
  <c r="G1075" i="3"/>
  <c r="E1086" i="3"/>
  <c r="F1076" i="3"/>
  <c r="G1076" i="3"/>
  <c r="E1087" i="3"/>
  <c r="F1077" i="3"/>
  <c r="G1077" i="3"/>
  <c r="E1088" i="3"/>
  <c r="F1078" i="3"/>
  <c r="G1078" i="3"/>
  <c r="E1089" i="3"/>
  <c r="F1079" i="3"/>
  <c r="G1079" i="3"/>
  <c r="E1090" i="3"/>
  <c r="F1080" i="3"/>
  <c r="G1080" i="3"/>
  <c r="E1091" i="3"/>
  <c r="F1081" i="3"/>
  <c r="G1081" i="3"/>
  <c r="E1092" i="3"/>
  <c r="F1082" i="3"/>
  <c r="G1082" i="3"/>
  <c r="E1093" i="3"/>
  <c r="F1083" i="3"/>
  <c r="G1083" i="3"/>
  <c r="E1094" i="3"/>
  <c r="F1084" i="3"/>
  <c r="G1084" i="3"/>
  <c r="E1095" i="3"/>
  <c r="F1085" i="3"/>
  <c r="G1085" i="3"/>
  <c r="E1096" i="3"/>
  <c r="F1086" i="3"/>
  <c r="G1086" i="3"/>
  <c r="E1097" i="3"/>
  <c r="F1087" i="3"/>
  <c r="G1087" i="3"/>
  <c r="E1098" i="3"/>
  <c r="F1088" i="3"/>
  <c r="G1088" i="3"/>
  <c r="E1099" i="3"/>
  <c r="F1089" i="3"/>
  <c r="G1089" i="3"/>
  <c r="E1100" i="3"/>
  <c r="F1090" i="3"/>
  <c r="G1090" i="3"/>
  <c r="E1101" i="3"/>
  <c r="F1091" i="3"/>
  <c r="G1091" i="3"/>
  <c r="E1102" i="3"/>
  <c r="F1092" i="3"/>
  <c r="G1092" i="3"/>
  <c r="E1103" i="3"/>
  <c r="F1093" i="3"/>
  <c r="G1093" i="3"/>
  <c r="E1104" i="3"/>
  <c r="F1094" i="3"/>
  <c r="G1094" i="3"/>
  <c r="E1105" i="3"/>
  <c r="F1095" i="3"/>
  <c r="G1095" i="3"/>
  <c r="E1106" i="3"/>
  <c r="F1096" i="3"/>
  <c r="G1096" i="3"/>
  <c r="E1107" i="3"/>
  <c r="F1097" i="3"/>
  <c r="G1097" i="3"/>
  <c r="E1108" i="3"/>
  <c r="F1098" i="3"/>
  <c r="G1098" i="3"/>
  <c r="E1109" i="3"/>
  <c r="F1099" i="3"/>
  <c r="G1099" i="3"/>
  <c r="E1110" i="3"/>
  <c r="F1100" i="3"/>
  <c r="G1100" i="3"/>
  <c r="E1111" i="3"/>
  <c r="F1101" i="3"/>
  <c r="G1101" i="3"/>
  <c r="E1112" i="3"/>
  <c r="F1102" i="3"/>
  <c r="G1102" i="3"/>
  <c r="E1113" i="3"/>
  <c r="F1103" i="3"/>
  <c r="G1103" i="3"/>
  <c r="E1114" i="3"/>
  <c r="F1104" i="3"/>
  <c r="G1104" i="3"/>
  <c r="E1115" i="3"/>
  <c r="F1105" i="3"/>
  <c r="G1105" i="3"/>
  <c r="E1116" i="3"/>
  <c r="F1106" i="3"/>
  <c r="G1106" i="3"/>
  <c r="E1117" i="3"/>
  <c r="F1107" i="3"/>
  <c r="G1107" i="3"/>
  <c r="E1118" i="3"/>
  <c r="F1108" i="3"/>
  <c r="G1108" i="3"/>
  <c r="E1119" i="3"/>
  <c r="F1109" i="3"/>
  <c r="G1109" i="3"/>
  <c r="E1120" i="3"/>
  <c r="F1110" i="3"/>
  <c r="G1110" i="3"/>
  <c r="E1121" i="3"/>
  <c r="F1111" i="3"/>
  <c r="G1111" i="3"/>
  <c r="E1122" i="3"/>
  <c r="F1112" i="3"/>
  <c r="G1112" i="3"/>
  <c r="E1123" i="3"/>
  <c r="F1113" i="3"/>
  <c r="G1113" i="3"/>
  <c r="E1124" i="3"/>
  <c r="F1114" i="3"/>
  <c r="G1114" i="3"/>
  <c r="E1125" i="3"/>
  <c r="F1115" i="3"/>
  <c r="G1115" i="3"/>
  <c r="E1126" i="3"/>
  <c r="F1116" i="3"/>
  <c r="G1116" i="3"/>
  <c r="E1127" i="3"/>
  <c r="F1117" i="3"/>
  <c r="G1117" i="3"/>
  <c r="E1128" i="3"/>
  <c r="F1118" i="3"/>
  <c r="G1118" i="3"/>
  <c r="E1129" i="3"/>
  <c r="F1119" i="3"/>
  <c r="G1119" i="3"/>
  <c r="E1130" i="3"/>
  <c r="F1120" i="3"/>
  <c r="G1120" i="3"/>
  <c r="E1131" i="3"/>
  <c r="F1121" i="3"/>
  <c r="G1121" i="3"/>
  <c r="E1132" i="3"/>
  <c r="F1122" i="3"/>
  <c r="G1122" i="3"/>
  <c r="E1133" i="3"/>
  <c r="F1123" i="3"/>
  <c r="G1123" i="3"/>
  <c r="E1134" i="3"/>
  <c r="F1124" i="3"/>
  <c r="G1124" i="3"/>
  <c r="E1135" i="3"/>
  <c r="F1125" i="3"/>
  <c r="G1125" i="3"/>
  <c r="E1136" i="3"/>
  <c r="F1126" i="3"/>
  <c r="G1126" i="3"/>
  <c r="E1137" i="3"/>
  <c r="F1127" i="3"/>
  <c r="G1127" i="3"/>
  <c r="E1138" i="3"/>
  <c r="F1128" i="3"/>
  <c r="G1128" i="3"/>
  <c r="E1139" i="3"/>
  <c r="F1129" i="3"/>
  <c r="G1129" i="3"/>
  <c r="E1140" i="3"/>
  <c r="F1130" i="3"/>
  <c r="G1130" i="3"/>
  <c r="E1141" i="3"/>
  <c r="F1131" i="3"/>
  <c r="G1131" i="3"/>
  <c r="E1142" i="3"/>
  <c r="F1132" i="3"/>
  <c r="G1132" i="3"/>
  <c r="E1143" i="3"/>
  <c r="F1133" i="3"/>
  <c r="G1133" i="3"/>
  <c r="E1144" i="3"/>
  <c r="F1134" i="3"/>
  <c r="G1134" i="3"/>
  <c r="E1145" i="3"/>
  <c r="F1135" i="3"/>
  <c r="G1135" i="3"/>
  <c r="E1146" i="3"/>
  <c r="F1136" i="3"/>
  <c r="G1136" i="3"/>
  <c r="E1147" i="3"/>
  <c r="F1137" i="3"/>
  <c r="G1137" i="3"/>
  <c r="E1148" i="3"/>
  <c r="F1138" i="3"/>
  <c r="G1138" i="3"/>
  <c r="E1149" i="3"/>
  <c r="F1139" i="3"/>
  <c r="G1139" i="3"/>
  <c r="E1150" i="3"/>
  <c r="F1140" i="3"/>
  <c r="G1140" i="3"/>
  <c r="E1151" i="3"/>
  <c r="F1141" i="3"/>
  <c r="G1141" i="3"/>
  <c r="E1152" i="3"/>
  <c r="F1142" i="3"/>
  <c r="G1142" i="3"/>
  <c r="E1153" i="3"/>
  <c r="F1143" i="3"/>
  <c r="G1143" i="3"/>
  <c r="E1154" i="3"/>
  <c r="F1144" i="3"/>
  <c r="G1144" i="3"/>
  <c r="E1155" i="3"/>
  <c r="F1145" i="3"/>
  <c r="G1145" i="3"/>
  <c r="E1156" i="3"/>
  <c r="F1146" i="3"/>
  <c r="G1146" i="3"/>
  <c r="E1157" i="3"/>
  <c r="F1147" i="3"/>
  <c r="G1147" i="3"/>
  <c r="E1158" i="3"/>
  <c r="F1148" i="3"/>
  <c r="G1148" i="3"/>
  <c r="E1159" i="3"/>
  <c r="F1149" i="3"/>
  <c r="G1149" i="3"/>
  <c r="E1160" i="3"/>
  <c r="F1150" i="3"/>
  <c r="G1150" i="3"/>
  <c r="E1161" i="3"/>
  <c r="F1151" i="3"/>
  <c r="G1151" i="3"/>
  <c r="E1162" i="3"/>
  <c r="F1152" i="3"/>
  <c r="G1152" i="3"/>
  <c r="E1163" i="3"/>
  <c r="F1153" i="3"/>
  <c r="G1153" i="3"/>
  <c r="E1164" i="3"/>
  <c r="F1154" i="3"/>
  <c r="G1154" i="3"/>
  <c r="E1165" i="3"/>
  <c r="F1155" i="3"/>
  <c r="G1155" i="3"/>
  <c r="E1166" i="3"/>
  <c r="F1156" i="3"/>
  <c r="G1156" i="3"/>
  <c r="E1167" i="3"/>
  <c r="F1157" i="3"/>
  <c r="G1157" i="3"/>
  <c r="E1168" i="3"/>
  <c r="F1158" i="3"/>
  <c r="G1158" i="3"/>
  <c r="E1169" i="3"/>
  <c r="F1159" i="3"/>
  <c r="G1159" i="3"/>
  <c r="E1170" i="3"/>
  <c r="F1160" i="3"/>
  <c r="G1160" i="3"/>
  <c r="E1171" i="3"/>
  <c r="F1161" i="3"/>
  <c r="G1161" i="3"/>
  <c r="E1172" i="3"/>
  <c r="F1162" i="3"/>
  <c r="G1162" i="3"/>
  <c r="E1173" i="3"/>
  <c r="F1163" i="3"/>
  <c r="G1163" i="3"/>
  <c r="E1174" i="3"/>
  <c r="F1164" i="3"/>
  <c r="G1164" i="3"/>
  <c r="E1175" i="3"/>
  <c r="F1165" i="3"/>
  <c r="G1165" i="3"/>
  <c r="E1176" i="3"/>
  <c r="F1166" i="3"/>
  <c r="G1166" i="3"/>
  <c r="E1177" i="3"/>
  <c r="F1167" i="3"/>
  <c r="G1167" i="3"/>
  <c r="E1178" i="3"/>
  <c r="F1168" i="3"/>
  <c r="G1168" i="3"/>
  <c r="E1179" i="3"/>
  <c r="F1169" i="3"/>
  <c r="G1169" i="3"/>
  <c r="E1180" i="3"/>
  <c r="F1170" i="3"/>
  <c r="G1170" i="3"/>
  <c r="E1181" i="3"/>
  <c r="F1171" i="3"/>
  <c r="G1171" i="3"/>
  <c r="E1182" i="3"/>
  <c r="F1172" i="3"/>
  <c r="G1172" i="3"/>
  <c r="E1183" i="3"/>
  <c r="F1173" i="3"/>
  <c r="G1173" i="3"/>
  <c r="E1184" i="3"/>
  <c r="F1174" i="3"/>
  <c r="G1174" i="3"/>
  <c r="E1185" i="3"/>
  <c r="F1175" i="3"/>
  <c r="G1175" i="3"/>
  <c r="E1186" i="3"/>
  <c r="F1176" i="3"/>
  <c r="G1176" i="3"/>
  <c r="E1187" i="3"/>
  <c r="F1177" i="3"/>
  <c r="G1177" i="3"/>
  <c r="E1188" i="3"/>
  <c r="F1178" i="3"/>
  <c r="G1178" i="3"/>
  <c r="E1189" i="3"/>
  <c r="F1179" i="3"/>
  <c r="G1179" i="3"/>
  <c r="E1190" i="3"/>
  <c r="F1180" i="3"/>
  <c r="G1180" i="3"/>
  <c r="E1191" i="3"/>
  <c r="F1181" i="3"/>
  <c r="G1181" i="3"/>
  <c r="E1192" i="3"/>
  <c r="F1182" i="3"/>
  <c r="G1182" i="3"/>
  <c r="E1193" i="3"/>
  <c r="F1183" i="3"/>
  <c r="G1183" i="3"/>
  <c r="E1194" i="3"/>
  <c r="F1184" i="3"/>
  <c r="G1184" i="3"/>
  <c r="E1195" i="3"/>
  <c r="F1185" i="3"/>
  <c r="G1185" i="3"/>
  <c r="E1196" i="3"/>
  <c r="F1186" i="3"/>
  <c r="G1186" i="3"/>
  <c r="E1197" i="3"/>
  <c r="F1187" i="3"/>
  <c r="G1187" i="3"/>
  <c r="E1198" i="3"/>
  <c r="F1188" i="3"/>
  <c r="G1188" i="3"/>
  <c r="E1199" i="3"/>
  <c r="F1189" i="3"/>
  <c r="G1189" i="3"/>
  <c r="E1200" i="3"/>
  <c r="F1190" i="3"/>
  <c r="G1190" i="3"/>
  <c r="E1201" i="3"/>
  <c r="F1191" i="3"/>
  <c r="G1191" i="3"/>
  <c r="E1202" i="3"/>
  <c r="F1192" i="3"/>
  <c r="G1192" i="3"/>
  <c r="E1203" i="3"/>
  <c r="F1193" i="3"/>
  <c r="G1193" i="3"/>
  <c r="E1204" i="3"/>
  <c r="F1194" i="3"/>
  <c r="G1194" i="3"/>
  <c r="E1205" i="3"/>
  <c r="F1195" i="3"/>
  <c r="G1195" i="3"/>
  <c r="E1206" i="3"/>
  <c r="F1196" i="3"/>
  <c r="G1196" i="3"/>
  <c r="E1207" i="3"/>
  <c r="F1197" i="3"/>
  <c r="G1197" i="3"/>
  <c r="E1208" i="3"/>
  <c r="F1198" i="3"/>
  <c r="G1198" i="3"/>
  <c r="E1209" i="3"/>
  <c r="F1199" i="3"/>
  <c r="G1199" i="3"/>
  <c r="E1210" i="3"/>
  <c r="F1200" i="3"/>
  <c r="G1200" i="3"/>
  <c r="E1211" i="3"/>
  <c r="F1201" i="3"/>
  <c r="G1201" i="3"/>
  <c r="E1212" i="3"/>
  <c r="F1202" i="3"/>
  <c r="G1202" i="3"/>
  <c r="E1213" i="3"/>
  <c r="F1203" i="3"/>
  <c r="G1203" i="3"/>
  <c r="E1214" i="3"/>
  <c r="F1204" i="3"/>
  <c r="G1204" i="3"/>
  <c r="E1215" i="3"/>
  <c r="F1205" i="3"/>
  <c r="G1205" i="3"/>
  <c r="E1216" i="3"/>
  <c r="F1206" i="3"/>
  <c r="G1206" i="3"/>
  <c r="E1217" i="3"/>
  <c r="F1207" i="3"/>
  <c r="G1207" i="3"/>
  <c r="E1218" i="3"/>
  <c r="F1208" i="3"/>
  <c r="G1208" i="3"/>
  <c r="E1219" i="3"/>
  <c r="F1209" i="3"/>
  <c r="G1209" i="3"/>
  <c r="E1220" i="3"/>
  <c r="F1210" i="3"/>
  <c r="G1210" i="3"/>
  <c r="E1221" i="3"/>
  <c r="F1211" i="3"/>
  <c r="G1211" i="3"/>
  <c r="E1222" i="3"/>
  <c r="F1212" i="3"/>
  <c r="G1212" i="3"/>
  <c r="E1223" i="3"/>
  <c r="F1213" i="3"/>
  <c r="G1213" i="3"/>
  <c r="E1224" i="3"/>
  <c r="F1214" i="3"/>
  <c r="G1214" i="3"/>
  <c r="E1225" i="3"/>
  <c r="F1215" i="3"/>
  <c r="G1215" i="3"/>
  <c r="E1226" i="3"/>
  <c r="F1216" i="3"/>
  <c r="G1216" i="3"/>
  <c r="E1227" i="3"/>
  <c r="F1217" i="3"/>
  <c r="G1217" i="3"/>
  <c r="E1228" i="3"/>
  <c r="F1218" i="3"/>
  <c r="G1218" i="3"/>
  <c r="E1229" i="3"/>
  <c r="F1219" i="3"/>
  <c r="G1219" i="3"/>
  <c r="E1230" i="3"/>
  <c r="F1220" i="3"/>
  <c r="G1220" i="3"/>
  <c r="E1231" i="3"/>
  <c r="F1221" i="3"/>
  <c r="G1221" i="3"/>
  <c r="E1232" i="3"/>
  <c r="F1222" i="3"/>
  <c r="G1222" i="3"/>
  <c r="E1233" i="3"/>
  <c r="F1223" i="3"/>
  <c r="G1223" i="3"/>
  <c r="E1234" i="3"/>
  <c r="F1224" i="3"/>
  <c r="G1224" i="3"/>
  <c r="E1235" i="3"/>
  <c r="F1225" i="3"/>
  <c r="G1225" i="3"/>
  <c r="E1236" i="3"/>
  <c r="F1226" i="3"/>
  <c r="G1226" i="3"/>
  <c r="E1237" i="3"/>
  <c r="F1227" i="3"/>
  <c r="G1227" i="3"/>
  <c r="E1238" i="3"/>
  <c r="F1228" i="3"/>
  <c r="G1228" i="3"/>
  <c r="E1239" i="3"/>
  <c r="F1229" i="3"/>
  <c r="G1229" i="3"/>
  <c r="E1240" i="3"/>
  <c r="F1230" i="3"/>
  <c r="G1230" i="3"/>
  <c r="E1241" i="3"/>
  <c r="F1231" i="3"/>
  <c r="G1231" i="3"/>
  <c r="E1242" i="3"/>
  <c r="F1232" i="3"/>
  <c r="G1232" i="3"/>
  <c r="E1243" i="3"/>
  <c r="F1233" i="3"/>
  <c r="G1233" i="3"/>
  <c r="E1244" i="3"/>
  <c r="F1234" i="3"/>
  <c r="G1234" i="3"/>
  <c r="E1245" i="3"/>
  <c r="F1235" i="3"/>
  <c r="G1235" i="3"/>
  <c r="E1246" i="3"/>
  <c r="F1236" i="3"/>
  <c r="G1236" i="3"/>
  <c r="E1247" i="3"/>
  <c r="F1237" i="3"/>
  <c r="G1237" i="3"/>
  <c r="E1248" i="3"/>
  <c r="F1238" i="3"/>
  <c r="G1238" i="3"/>
  <c r="E1249" i="3"/>
  <c r="F1239" i="3"/>
  <c r="G1239" i="3"/>
  <c r="E1250" i="3"/>
  <c r="F1240" i="3"/>
  <c r="G1240" i="3"/>
  <c r="E1251" i="3"/>
  <c r="F1241" i="3"/>
  <c r="G1241" i="3"/>
  <c r="E1252" i="3"/>
  <c r="F1242" i="3"/>
  <c r="G1242" i="3"/>
  <c r="E1253" i="3"/>
  <c r="F1243" i="3"/>
  <c r="G1243" i="3"/>
  <c r="E1254" i="3"/>
  <c r="F1244" i="3"/>
  <c r="G1244" i="3"/>
  <c r="E1255" i="3"/>
  <c r="F1245" i="3"/>
  <c r="G1245" i="3"/>
  <c r="E1256" i="3"/>
  <c r="F1246" i="3"/>
  <c r="G1246" i="3"/>
  <c r="E1257" i="3"/>
  <c r="F1247" i="3"/>
  <c r="G1247" i="3"/>
  <c r="E1258" i="3"/>
  <c r="F1248" i="3"/>
  <c r="G1248" i="3"/>
  <c r="E1259" i="3"/>
  <c r="F1249" i="3"/>
  <c r="G1249" i="3"/>
  <c r="E1260" i="3"/>
  <c r="F1250" i="3"/>
  <c r="G1250" i="3"/>
  <c r="E1261" i="3"/>
  <c r="F1251" i="3"/>
  <c r="G1251" i="3"/>
  <c r="E1262" i="3"/>
  <c r="F1252" i="3"/>
  <c r="G1252" i="3"/>
  <c r="E1263" i="3"/>
  <c r="F1253" i="3"/>
  <c r="G1253" i="3"/>
  <c r="E1264" i="3"/>
  <c r="F1254" i="3"/>
  <c r="G1254" i="3"/>
  <c r="E1265" i="3"/>
  <c r="F1255" i="3"/>
  <c r="G1255" i="3"/>
  <c r="E1266" i="3"/>
  <c r="F1256" i="3"/>
  <c r="G1256" i="3"/>
  <c r="E1267" i="3"/>
  <c r="F1257" i="3"/>
  <c r="G1257" i="3"/>
  <c r="E1268" i="3"/>
  <c r="F1258" i="3"/>
  <c r="G1258" i="3"/>
  <c r="E1269" i="3"/>
  <c r="F1259" i="3"/>
  <c r="G1259" i="3"/>
  <c r="E1270" i="3"/>
  <c r="F1260" i="3"/>
  <c r="G1260" i="3"/>
  <c r="E1271" i="3"/>
  <c r="F1261" i="3"/>
  <c r="G1261" i="3"/>
  <c r="E1272" i="3"/>
  <c r="F1262" i="3"/>
  <c r="G1262" i="3"/>
  <c r="E1273" i="3"/>
  <c r="F1263" i="3"/>
  <c r="G1263" i="3"/>
  <c r="E1274" i="3"/>
  <c r="F1264" i="3"/>
  <c r="G1264" i="3"/>
  <c r="E1275" i="3"/>
  <c r="F1265" i="3"/>
  <c r="G1265" i="3"/>
  <c r="E1276" i="3"/>
  <c r="F1266" i="3"/>
  <c r="G1266" i="3"/>
  <c r="E1277" i="3"/>
  <c r="F1267" i="3"/>
  <c r="G1267" i="3"/>
  <c r="E1278" i="3"/>
  <c r="F1268" i="3"/>
  <c r="G1268" i="3"/>
  <c r="E1279" i="3"/>
  <c r="F1269" i="3"/>
  <c r="G1269" i="3"/>
  <c r="E1280" i="3"/>
  <c r="F1270" i="3"/>
  <c r="G1270" i="3"/>
  <c r="E1281" i="3"/>
  <c r="F1271" i="3"/>
  <c r="G1271" i="3"/>
  <c r="E1282" i="3"/>
  <c r="F1272" i="3"/>
  <c r="G1272" i="3"/>
  <c r="E1283" i="3"/>
  <c r="F1273" i="3"/>
  <c r="G1273" i="3"/>
  <c r="E1284" i="3"/>
  <c r="F1274" i="3"/>
  <c r="G1274" i="3"/>
  <c r="E1285" i="3"/>
  <c r="F1275" i="3"/>
  <c r="G1275" i="3"/>
  <c r="E1286" i="3"/>
  <c r="F1276" i="3"/>
  <c r="G1276" i="3"/>
  <c r="E1287" i="3"/>
  <c r="F1277" i="3"/>
  <c r="G1277" i="3"/>
  <c r="E1288" i="3"/>
  <c r="F1278" i="3"/>
  <c r="G1278" i="3"/>
  <c r="E1289" i="3"/>
  <c r="F1279" i="3"/>
  <c r="G1279" i="3"/>
  <c r="E1290" i="3"/>
  <c r="F1280" i="3"/>
  <c r="G1280" i="3"/>
  <c r="E1291" i="3"/>
  <c r="F1281" i="3"/>
  <c r="G1281" i="3"/>
  <c r="E1292" i="3"/>
  <c r="F1282" i="3"/>
  <c r="G1282" i="3"/>
  <c r="E1293" i="3"/>
  <c r="F1283" i="3"/>
  <c r="G1283" i="3"/>
  <c r="E1294" i="3"/>
  <c r="F1284" i="3"/>
  <c r="G1284" i="3"/>
  <c r="E1295" i="3"/>
  <c r="F1285" i="3"/>
  <c r="G1285" i="3"/>
  <c r="E1296" i="3"/>
  <c r="F1286" i="3"/>
  <c r="G1286" i="3"/>
  <c r="E1297" i="3"/>
  <c r="F1287" i="3"/>
  <c r="G1287" i="3"/>
  <c r="E1298" i="3"/>
  <c r="F1288" i="3"/>
  <c r="G1288" i="3"/>
  <c r="E1299" i="3"/>
  <c r="F1289" i="3"/>
  <c r="G1289" i="3"/>
  <c r="E1300" i="3"/>
  <c r="F1290" i="3"/>
  <c r="G1290" i="3"/>
  <c r="E1301" i="3"/>
  <c r="F1291" i="3"/>
  <c r="G1291" i="3"/>
  <c r="E1302" i="3"/>
  <c r="F1292" i="3"/>
  <c r="G1292" i="3"/>
  <c r="E1303" i="3"/>
  <c r="F1293" i="3"/>
  <c r="G1293" i="3"/>
  <c r="E1304" i="3"/>
  <c r="F1294" i="3"/>
  <c r="G1294" i="3"/>
  <c r="E1305" i="3"/>
  <c r="F1295" i="3"/>
  <c r="G1295" i="3"/>
  <c r="E1306" i="3"/>
  <c r="F1296" i="3"/>
  <c r="G1296" i="3"/>
  <c r="E1307" i="3"/>
  <c r="F1297" i="3"/>
  <c r="G1297" i="3"/>
  <c r="E1308" i="3"/>
  <c r="F1298" i="3"/>
  <c r="G1298" i="3"/>
  <c r="E1309" i="3"/>
  <c r="F1299" i="3"/>
  <c r="G1299" i="3"/>
  <c r="E1310" i="3"/>
  <c r="F1300" i="3"/>
  <c r="G1300" i="3"/>
  <c r="E1311" i="3"/>
  <c r="F1301" i="3"/>
  <c r="G1301" i="3"/>
  <c r="E1312" i="3"/>
  <c r="F1302" i="3"/>
  <c r="G1302" i="3"/>
  <c r="E1313" i="3"/>
  <c r="F1303" i="3"/>
  <c r="G1303" i="3"/>
  <c r="E1314" i="3"/>
  <c r="F1304" i="3"/>
  <c r="G1304" i="3"/>
  <c r="E1315" i="3"/>
  <c r="F1305" i="3"/>
  <c r="G1305" i="3"/>
  <c r="E1316" i="3"/>
  <c r="F1306" i="3"/>
  <c r="G1306" i="3"/>
  <c r="E1317" i="3"/>
  <c r="F1307" i="3"/>
  <c r="G1307" i="3"/>
  <c r="E1318" i="3"/>
  <c r="F1308" i="3"/>
  <c r="G1308" i="3"/>
  <c r="E1319" i="3"/>
  <c r="F1309" i="3"/>
  <c r="G1309" i="3"/>
  <c r="E1320" i="3"/>
  <c r="F1310" i="3"/>
  <c r="G1310" i="3"/>
  <c r="E1321" i="3"/>
  <c r="F1311" i="3"/>
  <c r="G1311" i="3"/>
  <c r="E1322" i="3"/>
  <c r="F1312" i="3"/>
  <c r="G1312" i="3"/>
  <c r="E1323" i="3"/>
  <c r="F1313" i="3"/>
  <c r="G1313" i="3"/>
  <c r="E1324" i="3"/>
  <c r="F1314" i="3"/>
  <c r="G1314" i="3"/>
  <c r="E1325" i="3"/>
  <c r="F1315" i="3"/>
  <c r="G1315" i="3"/>
  <c r="E1326" i="3"/>
  <c r="F1316" i="3"/>
  <c r="G1316" i="3"/>
  <c r="E1327" i="3"/>
  <c r="F1317" i="3"/>
  <c r="G1317" i="3"/>
  <c r="E1328" i="3"/>
  <c r="F1318" i="3"/>
  <c r="G1318" i="3"/>
  <c r="E1329" i="3"/>
  <c r="F1319" i="3"/>
  <c r="G1319" i="3"/>
  <c r="E1330" i="3"/>
  <c r="F1320" i="3"/>
  <c r="G1320" i="3"/>
  <c r="E1331" i="3"/>
  <c r="F1321" i="3"/>
  <c r="G1321" i="3"/>
  <c r="E1332" i="3"/>
  <c r="F1322" i="3"/>
  <c r="G1322" i="3"/>
  <c r="E1333" i="3"/>
  <c r="F1323" i="3"/>
  <c r="G1323" i="3"/>
  <c r="E1334" i="3"/>
  <c r="F1324" i="3"/>
  <c r="G1324" i="3"/>
  <c r="E1335" i="3"/>
  <c r="F1325" i="3"/>
  <c r="G1325" i="3"/>
  <c r="E1336" i="3"/>
  <c r="F1326" i="3"/>
  <c r="G1326" i="3"/>
  <c r="E1337" i="3"/>
  <c r="F1327" i="3"/>
  <c r="G1327" i="3"/>
  <c r="E1338" i="3"/>
  <c r="F1328" i="3"/>
  <c r="G1328" i="3"/>
  <c r="E1339" i="3"/>
  <c r="F1329" i="3"/>
  <c r="G1329" i="3"/>
  <c r="E1340" i="3"/>
  <c r="F1330" i="3"/>
  <c r="G1330" i="3"/>
  <c r="E1341" i="3"/>
  <c r="F1331" i="3"/>
  <c r="G1331" i="3"/>
  <c r="E1342" i="3"/>
  <c r="F1332" i="3"/>
  <c r="G1332" i="3"/>
  <c r="E1343" i="3"/>
  <c r="F1333" i="3"/>
  <c r="G1333" i="3"/>
  <c r="E1344" i="3"/>
  <c r="F1334" i="3"/>
  <c r="G1334" i="3"/>
  <c r="E1345" i="3"/>
  <c r="F1335" i="3"/>
  <c r="G1335" i="3"/>
  <c r="E1346" i="3"/>
  <c r="F1336" i="3"/>
  <c r="G1336" i="3"/>
  <c r="E1347" i="3"/>
  <c r="F1337" i="3"/>
  <c r="G1337" i="3"/>
  <c r="E1348" i="3"/>
  <c r="F1338" i="3"/>
  <c r="G1338" i="3"/>
  <c r="E1349" i="3"/>
  <c r="F1339" i="3"/>
  <c r="G1339" i="3"/>
  <c r="E1350" i="3"/>
  <c r="F1340" i="3"/>
  <c r="G1340" i="3"/>
  <c r="E1351" i="3"/>
  <c r="F1341" i="3"/>
  <c r="G1341" i="3"/>
  <c r="E1352" i="3"/>
  <c r="F1342" i="3"/>
  <c r="G1342" i="3"/>
  <c r="E1353" i="3"/>
  <c r="F1343" i="3"/>
  <c r="G1343" i="3"/>
  <c r="E1354" i="3"/>
  <c r="F1344" i="3"/>
  <c r="G1344" i="3"/>
  <c r="E1355" i="3"/>
  <c r="F1345" i="3"/>
  <c r="G1345" i="3"/>
  <c r="E1356" i="3"/>
  <c r="F1346" i="3"/>
  <c r="G1346" i="3"/>
  <c r="E1357" i="3"/>
  <c r="F1347" i="3"/>
  <c r="G1347" i="3"/>
  <c r="E1358" i="3"/>
  <c r="F1348" i="3"/>
  <c r="G1348" i="3"/>
  <c r="E1359" i="3"/>
  <c r="F1349" i="3"/>
  <c r="G1349" i="3"/>
  <c r="E1360" i="3"/>
  <c r="F1350" i="3"/>
  <c r="G1350" i="3"/>
  <c r="E1361" i="3"/>
  <c r="F1351" i="3"/>
  <c r="G1351" i="3"/>
  <c r="E1362" i="3"/>
  <c r="F1352" i="3"/>
  <c r="G1352" i="3"/>
  <c r="E1363" i="3"/>
  <c r="F1353" i="3"/>
  <c r="G1353" i="3"/>
  <c r="E1364" i="3"/>
  <c r="F1354" i="3"/>
  <c r="G1354" i="3"/>
  <c r="E1365" i="3"/>
  <c r="F1355" i="3"/>
  <c r="G1355" i="3"/>
  <c r="E1366" i="3"/>
  <c r="F1356" i="3"/>
  <c r="G1356" i="3"/>
  <c r="E1367" i="3"/>
  <c r="F1357" i="3"/>
  <c r="G1357" i="3"/>
  <c r="E1368" i="3"/>
  <c r="F1358" i="3"/>
  <c r="G1358" i="3"/>
  <c r="E1369" i="3"/>
  <c r="F1359" i="3"/>
  <c r="G1359" i="3"/>
  <c r="E1370" i="3"/>
  <c r="F1360" i="3"/>
  <c r="G1360" i="3"/>
  <c r="E1371" i="3"/>
  <c r="F1361" i="3"/>
  <c r="G1361" i="3"/>
  <c r="E1372" i="3"/>
  <c r="F1362" i="3"/>
  <c r="G1362" i="3"/>
  <c r="E1373" i="3"/>
  <c r="F1363" i="3"/>
  <c r="G1363" i="3"/>
  <c r="E1374" i="3"/>
  <c r="F1364" i="3"/>
  <c r="G1364" i="3"/>
  <c r="E1375" i="3"/>
  <c r="F1365" i="3"/>
  <c r="G1365" i="3"/>
  <c r="E1376" i="3"/>
  <c r="F1366" i="3"/>
  <c r="G1366" i="3"/>
  <c r="E1377" i="3"/>
  <c r="F1367" i="3"/>
  <c r="G1367" i="3"/>
  <c r="E1378" i="3"/>
  <c r="F1368" i="3"/>
  <c r="G1368" i="3"/>
  <c r="E1379" i="3"/>
  <c r="F1369" i="3"/>
  <c r="G1369" i="3"/>
  <c r="E1380" i="3"/>
  <c r="F1370" i="3"/>
  <c r="G1370" i="3"/>
  <c r="E1381" i="3"/>
  <c r="F1371" i="3"/>
  <c r="G1371" i="3"/>
  <c r="E1382" i="3"/>
  <c r="F1372" i="3"/>
  <c r="G1372" i="3"/>
  <c r="E1383" i="3"/>
  <c r="F1373" i="3"/>
  <c r="G1373" i="3"/>
  <c r="E1384" i="3"/>
  <c r="F1374" i="3"/>
  <c r="G1374" i="3"/>
  <c r="E1385" i="3"/>
  <c r="F1375" i="3"/>
  <c r="G1375" i="3"/>
  <c r="E1386" i="3"/>
  <c r="F1376" i="3"/>
  <c r="G1376" i="3"/>
  <c r="E1387" i="3"/>
  <c r="F1377" i="3"/>
  <c r="G1377" i="3"/>
  <c r="E1388" i="3"/>
  <c r="F1378" i="3"/>
  <c r="G1378" i="3"/>
  <c r="E1389" i="3"/>
  <c r="F1379" i="3"/>
  <c r="G1379" i="3"/>
  <c r="E1390" i="3"/>
  <c r="F1380" i="3"/>
  <c r="G1380" i="3"/>
  <c r="E1391" i="3"/>
  <c r="F1381" i="3"/>
  <c r="G1381" i="3"/>
  <c r="E1392" i="3"/>
  <c r="F1382" i="3"/>
  <c r="G1382" i="3"/>
  <c r="E1393" i="3"/>
  <c r="F1383" i="3"/>
  <c r="G1383" i="3"/>
  <c r="E1394" i="3"/>
  <c r="F1384" i="3"/>
  <c r="G1384" i="3"/>
  <c r="E1395" i="3"/>
  <c r="F1385" i="3"/>
  <c r="G1385" i="3"/>
  <c r="E1396" i="3"/>
  <c r="F1386" i="3"/>
  <c r="G1386" i="3"/>
  <c r="E1397" i="3"/>
  <c r="F1387" i="3"/>
  <c r="G1387" i="3"/>
  <c r="E1398" i="3"/>
  <c r="F1388" i="3"/>
  <c r="G1388" i="3"/>
  <c r="E1399" i="3"/>
  <c r="F1389" i="3"/>
  <c r="G1389" i="3"/>
  <c r="E1400" i="3"/>
  <c r="F1390" i="3"/>
  <c r="G1390" i="3"/>
  <c r="E1401" i="3"/>
  <c r="F1391" i="3"/>
  <c r="G1391" i="3"/>
  <c r="E1402" i="3"/>
  <c r="F1392" i="3"/>
  <c r="G1392" i="3"/>
  <c r="E1403" i="3"/>
  <c r="F1393" i="3"/>
  <c r="G1393" i="3"/>
  <c r="E1404" i="3"/>
  <c r="F1394" i="3"/>
  <c r="G1394" i="3"/>
  <c r="E1405" i="3"/>
  <c r="F1395" i="3"/>
  <c r="G1395" i="3"/>
  <c r="E1406" i="3"/>
  <c r="F1396" i="3"/>
  <c r="G1396" i="3"/>
  <c r="E1407" i="3"/>
  <c r="F1397" i="3"/>
  <c r="G1397" i="3"/>
  <c r="E1408" i="3"/>
  <c r="F1398" i="3"/>
  <c r="G1398" i="3"/>
  <c r="E1409" i="3"/>
  <c r="F1399" i="3"/>
  <c r="G1399" i="3"/>
  <c r="E1410" i="3"/>
  <c r="F1400" i="3"/>
  <c r="G1400" i="3"/>
  <c r="E1411" i="3"/>
  <c r="F1401" i="3"/>
  <c r="G1401" i="3"/>
  <c r="E1412" i="3"/>
  <c r="F1402" i="3"/>
  <c r="G1402" i="3"/>
  <c r="E1413" i="3"/>
  <c r="F1403" i="3"/>
  <c r="G1403" i="3"/>
  <c r="E1414" i="3"/>
  <c r="F1404" i="3"/>
  <c r="G1404" i="3"/>
  <c r="E1415" i="3"/>
  <c r="F1405" i="3"/>
  <c r="G1405" i="3"/>
  <c r="E1416" i="3"/>
  <c r="F1406" i="3"/>
  <c r="G1406" i="3"/>
  <c r="E1417" i="3"/>
  <c r="F1407" i="3"/>
  <c r="G1407" i="3"/>
  <c r="E1418" i="3"/>
  <c r="F1408" i="3"/>
  <c r="G1408" i="3"/>
  <c r="E1419" i="3"/>
  <c r="F1409" i="3"/>
  <c r="G1409" i="3"/>
  <c r="E1420" i="3"/>
  <c r="F1410" i="3"/>
  <c r="G1410" i="3"/>
  <c r="E1421" i="3"/>
  <c r="F1411" i="3"/>
  <c r="G1411" i="3"/>
  <c r="E1422" i="3"/>
  <c r="F1412" i="3"/>
  <c r="G1412" i="3"/>
  <c r="E1423" i="3"/>
  <c r="F1413" i="3"/>
  <c r="G1413" i="3"/>
  <c r="E1424" i="3"/>
  <c r="F1414" i="3"/>
  <c r="G1414" i="3"/>
  <c r="E1425" i="3"/>
  <c r="F1415" i="3"/>
  <c r="G1415" i="3"/>
  <c r="E1426" i="3"/>
  <c r="F1416" i="3"/>
  <c r="G1416" i="3"/>
  <c r="E1427" i="3"/>
  <c r="F1417" i="3"/>
  <c r="G1417" i="3"/>
  <c r="E1428" i="3"/>
  <c r="F1418" i="3"/>
  <c r="G1418" i="3"/>
  <c r="E1429" i="3"/>
  <c r="F1419" i="3"/>
  <c r="G1419" i="3"/>
  <c r="E1430" i="3"/>
  <c r="F1420" i="3"/>
  <c r="G1420" i="3"/>
  <c r="E1431" i="3"/>
  <c r="F1421" i="3"/>
  <c r="G1421" i="3"/>
  <c r="E1432" i="3"/>
  <c r="F1422" i="3"/>
  <c r="G1422" i="3"/>
  <c r="E1433" i="3"/>
  <c r="F1423" i="3"/>
  <c r="G1423" i="3"/>
  <c r="E1434" i="3"/>
  <c r="F1424" i="3"/>
  <c r="G1424" i="3"/>
  <c r="E1435" i="3"/>
  <c r="F1425" i="3"/>
  <c r="G1425" i="3"/>
  <c r="E1436" i="3"/>
  <c r="F1426" i="3"/>
  <c r="G1426" i="3"/>
  <c r="E1437" i="3"/>
  <c r="F1427" i="3"/>
  <c r="G1427" i="3"/>
  <c r="E1438" i="3"/>
  <c r="F1428" i="3"/>
  <c r="G1428" i="3"/>
  <c r="E1439" i="3"/>
  <c r="F1429" i="3"/>
  <c r="G1429" i="3"/>
  <c r="E1440" i="3"/>
  <c r="F1430" i="3"/>
  <c r="G1430" i="3"/>
  <c r="E1441" i="3"/>
  <c r="F1431" i="3"/>
  <c r="G1431" i="3"/>
  <c r="E1442" i="3"/>
  <c r="F1432" i="3"/>
  <c r="G1432" i="3"/>
  <c r="E1443" i="3"/>
  <c r="F1433" i="3"/>
  <c r="G1433" i="3"/>
  <c r="E1444" i="3"/>
  <c r="F1434" i="3"/>
  <c r="G1434" i="3"/>
  <c r="E1445" i="3"/>
  <c r="F1435" i="3"/>
  <c r="G1435" i="3"/>
  <c r="E1446" i="3"/>
  <c r="F1436" i="3"/>
  <c r="G1436" i="3"/>
  <c r="E1447" i="3"/>
  <c r="F1437" i="3"/>
  <c r="G1437" i="3"/>
  <c r="E1448" i="3"/>
  <c r="F1438" i="3"/>
  <c r="G1438" i="3"/>
  <c r="E1449" i="3"/>
  <c r="F1439" i="3"/>
  <c r="G1439" i="3"/>
  <c r="E1450" i="3"/>
  <c r="F1440" i="3"/>
  <c r="G1440" i="3"/>
  <c r="E1451" i="3"/>
  <c r="F1441" i="3"/>
  <c r="G1441" i="3"/>
  <c r="E1452" i="3"/>
  <c r="F1442" i="3"/>
  <c r="G1442" i="3"/>
  <c r="E1453" i="3"/>
  <c r="F1443" i="3"/>
  <c r="G1443" i="3"/>
  <c r="E1454" i="3"/>
  <c r="F1444" i="3"/>
  <c r="G1444" i="3"/>
  <c r="E1455" i="3"/>
  <c r="F1445" i="3"/>
  <c r="G1445" i="3"/>
  <c r="E1456" i="3"/>
  <c r="F1446" i="3"/>
  <c r="G1446" i="3"/>
  <c r="E1457" i="3"/>
  <c r="F1447" i="3"/>
  <c r="G1447" i="3"/>
  <c r="E1458" i="3"/>
  <c r="F1448" i="3"/>
  <c r="G1448" i="3"/>
  <c r="E1459" i="3"/>
  <c r="F1449" i="3"/>
  <c r="G1449" i="3"/>
  <c r="E1460" i="3"/>
  <c r="F1450" i="3"/>
  <c r="G1450" i="3"/>
  <c r="E1461" i="3"/>
  <c r="F1451" i="3"/>
  <c r="G1451" i="3"/>
  <c r="E1462" i="3"/>
  <c r="F1452" i="3"/>
  <c r="G1452" i="3"/>
  <c r="E1463" i="3"/>
  <c r="F1453" i="3"/>
  <c r="G1453" i="3"/>
  <c r="E1464" i="3"/>
  <c r="F1454" i="3"/>
  <c r="G1454" i="3"/>
  <c r="E1465" i="3"/>
  <c r="F1455" i="3"/>
  <c r="G1455" i="3"/>
  <c r="E1466" i="3"/>
  <c r="F1456" i="3"/>
  <c r="G1456" i="3"/>
  <c r="E1467" i="3"/>
  <c r="F1457" i="3"/>
  <c r="G1457" i="3"/>
  <c r="E1468" i="3"/>
  <c r="F1458" i="3"/>
  <c r="G1458" i="3"/>
  <c r="E1469" i="3"/>
  <c r="F1459" i="3"/>
  <c r="G1459" i="3"/>
  <c r="E1470" i="3"/>
  <c r="F1460" i="3"/>
  <c r="G1460" i="3"/>
  <c r="E1471" i="3"/>
  <c r="F1461" i="3"/>
  <c r="G1461" i="3"/>
  <c r="E1472" i="3"/>
  <c r="F1462" i="3"/>
  <c r="G1462" i="3"/>
  <c r="E1473" i="3"/>
  <c r="F1463" i="3"/>
  <c r="G1463" i="3"/>
  <c r="E1474" i="3"/>
  <c r="F1464" i="3"/>
  <c r="G1464" i="3"/>
  <c r="E1475" i="3"/>
  <c r="F1465" i="3"/>
  <c r="G1465" i="3"/>
  <c r="E1476" i="3"/>
  <c r="F1466" i="3"/>
  <c r="G1466" i="3"/>
  <c r="E1477" i="3"/>
  <c r="F1467" i="3"/>
  <c r="G1467" i="3"/>
  <c r="E1478" i="3"/>
  <c r="F1468" i="3"/>
  <c r="G1468" i="3"/>
  <c r="E1479" i="3"/>
  <c r="F1469" i="3"/>
  <c r="G1469" i="3"/>
  <c r="E1480" i="3"/>
  <c r="F1470" i="3"/>
  <c r="G1470" i="3"/>
  <c r="E1481" i="3"/>
  <c r="F1471" i="3"/>
  <c r="G1471" i="3"/>
  <c r="E1482" i="3"/>
  <c r="F1472" i="3"/>
  <c r="G1472" i="3"/>
  <c r="E1483" i="3"/>
  <c r="F1473" i="3"/>
  <c r="G1473" i="3"/>
  <c r="E1484" i="3"/>
  <c r="F1474" i="3"/>
  <c r="G1474" i="3"/>
  <c r="E1485" i="3"/>
  <c r="F1475" i="3"/>
  <c r="G1475" i="3"/>
  <c r="E1486" i="3"/>
  <c r="F1476" i="3"/>
  <c r="G1476" i="3"/>
  <c r="E1487" i="3"/>
  <c r="F1477" i="3"/>
  <c r="G1477" i="3"/>
  <c r="E1488" i="3"/>
  <c r="F1478" i="3"/>
  <c r="G1478" i="3"/>
  <c r="E1489" i="3"/>
  <c r="F1479" i="3"/>
  <c r="G1479" i="3"/>
  <c r="E1490" i="3"/>
  <c r="F1480" i="3"/>
  <c r="G1480" i="3"/>
  <c r="E1491" i="3"/>
  <c r="F1481" i="3"/>
  <c r="G1481" i="3"/>
  <c r="E1492" i="3"/>
  <c r="F1482" i="3"/>
  <c r="G1482" i="3"/>
  <c r="E1493" i="3"/>
  <c r="F1483" i="3"/>
  <c r="G1483" i="3"/>
  <c r="E1494" i="3"/>
  <c r="F1484" i="3"/>
  <c r="G1484" i="3"/>
  <c r="E1495" i="3"/>
  <c r="F1485" i="3"/>
  <c r="G1485" i="3"/>
  <c r="E1496" i="3"/>
  <c r="F1486" i="3"/>
  <c r="G1486" i="3"/>
  <c r="E1497" i="3"/>
  <c r="F1487" i="3"/>
  <c r="G1487" i="3"/>
  <c r="E1498" i="3"/>
  <c r="F1488" i="3"/>
  <c r="G1488" i="3"/>
  <c r="E1499" i="3"/>
  <c r="F1489" i="3"/>
  <c r="G1489" i="3"/>
  <c r="E1500" i="3"/>
  <c r="F1490" i="3"/>
  <c r="G1490" i="3"/>
  <c r="E1501" i="3"/>
  <c r="F1491" i="3"/>
  <c r="G1491" i="3"/>
  <c r="E1502" i="3"/>
  <c r="F1492" i="3"/>
  <c r="G1492" i="3"/>
  <c r="E1503" i="3"/>
  <c r="F1493" i="3"/>
  <c r="G1493" i="3"/>
  <c r="E1504" i="3"/>
  <c r="F1494" i="3"/>
  <c r="G1494" i="3"/>
  <c r="E1505" i="3"/>
  <c r="F1495" i="3"/>
  <c r="G1495" i="3"/>
  <c r="E1506" i="3"/>
  <c r="F1496" i="3"/>
  <c r="G1496" i="3"/>
  <c r="E1507" i="3"/>
  <c r="F1497" i="3"/>
  <c r="G1497" i="3"/>
  <c r="E1508" i="3"/>
  <c r="F1498" i="3"/>
  <c r="G1498" i="3"/>
  <c r="E1509" i="3"/>
  <c r="F1499" i="3"/>
  <c r="G1499" i="3"/>
  <c r="E1510" i="3"/>
  <c r="F1500" i="3"/>
  <c r="G1500" i="3"/>
  <c r="E1511" i="3"/>
  <c r="F1501" i="3"/>
  <c r="G1501" i="3"/>
  <c r="E1512" i="3"/>
  <c r="F1502" i="3"/>
  <c r="G1502" i="3"/>
  <c r="E1513" i="3"/>
  <c r="F1503" i="3"/>
  <c r="G1503" i="3"/>
  <c r="E1514" i="3"/>
  <c r="F1504" i="3"/>
  <c r="G1504" i="3"/>
  <c r="E1515" i="3"/>
  <c r="F1505" i="3"/>
  <c r="G1505" i="3"/>
  <c r="E1516" i="3"/>
  <c r="F1506" i="3"/>
  <c r="G1506" i="3"/>
  <c r="E1517" i="3"/>
  <c r="F1507" i="3"/>
  <c r="G1507" i="3"/>
  <c r="E1518" i="3"/>
  <c r="F1508" i="3"/>
  <c r="G1508" i="3"/>
  <c r="E1519" i="3"/>
  <c r="F1509" i="3"/>
  <c r="G1509" i="3"/>
  <c r="E1520" i="3"/>
  <c r="F1510" i="3"/>
  <c r="G1510" i="3"/>
  <c r="E1521" i="3"/>
  <c r="F1511" i="3"/>
  <c r="G1511" i="3"/>
  <c r="E1522" i="3"/>
  <c r="F1512" i="3"/>
  <c r="G1512" i="3"/>
  <c r="E1523" i="3"/>
  <c r="F1513" i="3"/>
  <c r="G1513" i="3"/>
  <c r="E1524" i="3"/>
  <c r="F1514" i="3"/>
  <c r="G1514" i="3"/>
  <c r="E1525" i="3"/>
  <c r="F1515" i="3"/>
  <c r="G1515" i="3"/>
  <c r="E1526" i="3"/>
  <c r="F1516" i="3"/>
  <c r="G1516" i="3"/>
  <c r="E1527" i="3"/>
  <c r="F1517" i="3"/>
  <c r="G1517" i="3"/>
  <c r="E1528" i="3"/>
  <c r="F1518" i="3"/>
  <c r="G1518" i="3"/>
  <c r="E1529" i="3"/>
  <c r="F1519" i="3"/>
  <c r="G1519" i="3"/>
  <c r="E1530" i="3"/>
  <c r="F1520" i="3"/>
  <c r="G1520" i="3"/>
  <c r="E1531" i="3"/>
  <c r="F1521" i="3"/>
  <c r="G1521" i="3"/>
  <c r="E1532" i="3"/>
  <c r="F1522" i="3"/>
  <c r="G1522" i="3"/>
  <c r="E1533" i="3"/>
  <c r="F1523" i="3"/>
  <c r="G1523" i="3"/>
  <c r="E1534" i="3"/>
  <c r="F1524" i="3"/>
  <c r="G1524" i="3"/>
  <c r="E1535" i="3"/>
  <c r="F1525" i="3"/>
  <c r="G1525" i="3"/>
  <c r="E1536" i="3"/>
  <c r="F1526" i="3"/>
  <c r="G1526" i="3"/>
  <c r="E1537" i="3"/>
  <c r="F1527" i="3"/>
  <c r="G1527" i="3"/>
  <c r="E1538" i="3"/>
  <c r="F1528" i="3"/>
  <c r="G1528" i="3"/>
  <c r="E1539" i="3"/>
  <c r="F1529" i="3"/>
  <c r="G1529" i="3"/>
  <c r="E1540" i="3"/>
  <c r="F1530" i="3"/>
  <c r="G1530" i="3"/>
  <c r="E1541" i="3"/>
  <c r="F1531" i="3"/>
  <c r="G1531" i="3"/>
  <c r="E1542" i="3"/>
  <c r="F1532" i="3"/>
  <c r="G1532" i="3"/>
  <c r="E1543" i="3"/>
  <c r="F1533" i="3"/>
  <c r="G1533" i="3"/>
  <c r="E1544" i="3"/>
  <c r="F1534" i="3"/>
  <c r="G1534" i="3"/>
  <c r="E1545" i="3"/>
  <c r="F1535" i="3"/>
  <c r="G1535" i="3"/>
  <c r="E1546" i="3"/>
  <c r="F1536" i="3"/>
  <c r="G1536" i="3"/>
  <c r="E1547" i="3"/>
  <c r="F1537" i="3"/>
  <c r="G1537" i="3"/>
  <c r="E1548" i="3"/>
  <c r="F1538" i="3"/>
  <c r="G1538" i="3"/>
  <c r="E1549" i="3"/>
  <c r="F1539" i="3"/>
  <c r="G1539" i="3"/>
  <c r="E1550" i="3"/>
  <c r="F1540" i="3"/>
  <c r="G1540" i="3"/>
  <c r="E1551" i="3"/>
  <c r="F1541" i="3"/>
  <c r="G1541" i="3"/>
  <c r="E1552" i="3"/>
  <c r="F1542" i="3"/>
  <c r="G1542" i="3"/>
  <c r="E1553" i="3"/>
  <c r="F1543" i="3"/>
  <c r="G1543" i="3"/>
  <c r="E1554" i="3"/>
  <c r="F1544" i="3"/>
  <c r="G1544" i="3"/>
  <c r="E1555" i="3"/>
  <c r="F1545" i="3"/>
  <c r="G1545" i="3"/>
  <c r="E1556" i="3"/>
  <c r="F1546" i="3"/>
  <c r="G1546" i="3"/>
  <c r="E1557" i="3"/>
  <c r="F1547" i="3"/>
  <c r="G1547" i="3"/>
  <c r="E1558" i="3"/>
  <c r="F1548" i="3"/>
  <c r="G1548" i="3"/>
  <c r="E1559" i="3"/>
  <c r="F1549" i="3"/>
  <c r="G1549" i="3"/>
  <c r="E1560" i="3"/>
  <c r="F1550" i="3"/>
  <c r="G1550" i="3"/>
  <c r="E1561" i="3"/>
  <c r="F1551" i="3"/>
  <c r="G1551" i="3"/>
  <c r="E1562" i="3"/>
  <c r="F1552" i="3"/>
  <c r="G1552" i="3"/>
  <c r="E1563" i="3"/>
  <c r="F1553" i="3"/>
  <c r="G1553" i="3"/>
  <c r="E1564" i="3"/>
  <c r="F1554" i="3"/>
  <c r="G1554" i="3"/>
  <c r="E1565" i="3"/>
  <c r="F1555" i="3"/>
  <c r="G1555" i="3"/>
  <c r="E1566" i="3"/>
  <c r="F1556" i="3"/>
  <c r="G1556" i="3"/>
  <c r="E1567" i="3"/>
  <c r="F1557" i="3"/>
  <c r="G1557" i="3"/>
  <c r="E1568" i="3"/>
  <c r="F1558" i="3"/>
  <c r="G1558" i="3"/>
  <c r="E1569" i="3"/>
  <c r="F1559" i="3"/>
  <c r="G1559" i="3"/>
  <c r="E1570" i="3"/>
  <c r="F1560" i="3"/>
  <c r="G1560" i="3"/>
  <c r="E1571" i="3"/>
  <c r="F1561" i="3"/>
  <c r="G1561" i="3"/>
  <c r="E1572" i="3"/>
  <c r="F1562" i="3"/>
  <c r="G1562" i="3"/>
  <c r="E1573" i="3"/>
  <c r="F1563" i="3"/>
  <c r="G1563" i="3"/>
  <c r="E1574" i="3"/>
  <c r="F1564" i="3"/>
  <c r="G1564" i="3"/>
  <c r="E1575" i="3"/>
  <c r="F1565" i="3"/>
  <c r="G1565" i="3"/>
  <c r="E1576" i="3"/>
  <c r="F1566" i="3"/>
  <c r="G1566" i="3"/>
  <c r="E1577" i="3"/>
  <c r="F1567" i="3"/>
  <c r="G1567" i="3"/>
  <c r="E1578" i="3"/>
  <c r="F1568" i="3"/>
  <c r="G1568" i="3"/>
  <c r="E1579" i="3"/>
  <c r="F1569" i="3"/>
  <c r="G1569" i="3"/>
  <c r="E1580" i="3"/>
  <c r="F1570" i="3"/>
  <c r="G1570" i="3"/>
  <c r="E1581" i="3"/>
  <c r="F1571" i="3"/>
  <c r="G1571" i="3"/>
  <c r="E1582" i="3"/>
  <c r="F1572" i="3"/>
  <c r="G1572" i="3"/>
  <c r="E1583" i="3"/>
  <c r="F1573" i="3"/>
  <c r="G1573" i="3"/>
  <c r="E1584" i="3"/>
  <c r="F1574" i="3"/>
  <c r="G1574" i="3"/>
  <c r="E1585" i="3"/>
  <c r="F1575" i="3"/>
  <c r="G1575" i="3"/>
  <c r="E1586" i="3"/>
  <c r="F1576" i="3"/>
  <c r="G1576" i="3"/>
  <c r="E1587" i="3"/>
  <c r="F1577" i="3"/>
  <c r="G1577" i="3"/>
  <c r="E1588" i="3"/>
  <c r="F1578" i="3"/>
  <c r="G1578" i="3"/>
  <c r="E1589" i="3"/>
  <c r="F1579" i="3"/>
  <c r="G1579" i="3"/>
  <c r="E1590" i="3"/>
  <c r="F1580" i="3"/>
  <c r="G1580" i="3"/>
  <c r="E1591" i="3"/>
  <c r="F1581" i="3"/>
  <c r="G1581" i="3"/>
  <c r="E1592" i="3"/>
  <c r="F1582" i="3"/>
  <c r="G1582" i="3"/>
  <c r="E1593" i="3"/>
  <c r="F1583" i="3"/>
  <c r="G1583" i="3"/>
  <c r="E1594" i="3"/>
  <c r="F1584" i="3"/>
  <c r="G1584" i="3"/>
  <c r="E1595" i="3"/>
  <c r="F1585" i="3"/>
  <c r="G1585" i="3"/>
  <c r="E1596" i="3"/>
  <c r="F1586" i="3"/>
  <c r="G1586" i="3"/>
  <c r="E1597" i="3"/>
  <c r="F1587" i="3"/>
  <c r="G1587" i="3"/>
  <c r="E1598" i="3"/>
  <c r="F1588" i="3"/>
  <c r="G1588" i="3"/>
  <c r="E1599" i="3"/>
  <c r="F1589" i="3"/>
  <c r="G1589" i="3"/>
  <c r="E1600" i="3"/>
  <c r="F1590" i="3"/>
  <c r="G1590" i="3"/>
  <c r="E1601" i="3"/>
  <c r="F1591" i="3"/>
  <c r="G1591" i="3"/>
  <c r="E1602" i="3"/>
  <c r="F1592" i="3"/>
  <c r="G1592" i="3"/>
  <c r="E1603" i="3"/>
  <c r="F1593" i="3"/>
  <c r="G1593" i="3"/>
  <c r="E1604" i="3"/>
  <c r="F1594" i="3"/>
  <c r="G1594" i="3"/>
  <c r="E1605" i="3"/>
  <c r="F1595" i="3"/>
  <c r="G1595" i="3"/>
  <c r="E1606" i="3"/>
  <c r="F1596" i="3"/>
  <c r="G1596" i="3"/>
  <c r="E1607" i="3"/>
  <c r="F1597" i="3"/>
  <c r="G1597" i="3"/>
  <c r="E1608" i="3"/>
  <c r="F1598" i="3"/>
  <c r="G1598" i="3"/>
  <c r="E1609" i="3"/>
  <c r="F1599" i="3"/>
  <c r="G1599" i="3"/>
  <c r="E1610" i="3"/>
  <c r="F1600" i="3"/>
  <c r="G1600" i="3"/>
  <c r="E1611" i="3"/>
  <c r="F1601" i="3"/>
  <c r="G1601" i="3"/>
  <c r="E1612" i="3"/>
  <c r="F1602" i="3"/>
  <c r="G1602" i="3"/>
  <c r="E1613" i="3"/>
  <c r="F1603" i="3"/>
  <c r="G1603" i="3"/>
  <c r="E1614" i="3"/>
  <c r="F1604" i="3"/>
  <c r="G1604" i="3"/>
  <c r="E1615" i="3"/>
  <c r="F1605" i="3"/>
  <c r="G1605" i="3"/>
  <c r="E1616" i="3"/>
  <c r="F1606" i="3"/>
  <c r="G1606" i="3"/>
  <c r="E1617" i="3"/>
  <c r="F1607" i="3"/>
  <c r="G1607" i="3"/>
  <c r="E1618" i="3"/>
  <c r="F1608" i="3"/>
  <c r="G1608" i="3"/>
  <c r="E1619" i="3"/>
  <c r="F1609" i="3"/>
  <c r="G1609" i="3"/>
  <c r="E1620" i="3"/>
  <c r="F1610" i="3"/>
  <c r="G1610" i="3"/>
  <c r="E1621" i="3"/>
  <c r="F1611" i="3"/>
  <c r="G1611" i="3"/>
  <c r="E1622" i="3"/>
  <c r="F1612" i="3"/>
  <c r="G1612" i="3"/>
  <c r="E1623" i="3"/>
  <c r="F1613" i="3"/>
  <c r="G1613" i="3"/>
  <c r="E1624" i="3"/>
  <c r="F1614" i="3"/>
  <c r="G1614" i="3"/>
  <c r="E1625" i="3"/>
  <c r="F1615" i="3"/>
  <c r="G1615" i="3"/>
  <c r="E1626" i="3"/>
  <c r="F1616" i="3"/>
  <c r="G1616" i="3"/>
  <c r="E1627" i="3"/>
  <c r="F1617" i="3"/>
  <c r="G1617" i="3"/>
  <c r="E1628" i="3"/>
  <c r="F1618" i="3"/>
  <c r="G1618" i="3"/>
  <c r="E1629" i="3"/>
  <c r="F1619" i="3"/>
  <c r="G1619" i="3"/>
  <c r="E1630" i="3"/>
  <c r="F1620" i="3"/>
  <c r="G1620" i="3"/>
  <c r="E1631" i="3"/>
  <c r="F1621" i="3"/>
  <c r="G1621" i="3"/>
  <c r="E1632" i="3"/>
  <c r="F1622" i="3"/>
  <c r="G1622" i="3"/>
  <c r="E1633" i="3"/>
  <c r="F1623" i="3"/>
  <c r="G1623" i="3"/>
  <c r="E1634" i="3"/>
  <c r="F1624" i="3"/>
  <c r="G1624" i="3"/>
  <c r="E1635" i="3"/>
  <c r="F1625" i="3"/>
  <c r="G1625" i="3"/>
  <c r="E1636" i="3"/>
  <c r="F1626" i="3"/>
  <c r="G1626" i="3"/>
  <c r="E1637" i="3"/>
  <c r="F1627" i="3"/>
  <c r="G1627" i="3"/>
  <c r="E1638" i="3"/>
  <c r="F1628" i="3"/>
  <c r="G1628" i="3"/>
  <c r="E1639" i="3"/>
  <c r="F1629" i="3"/>
  <c r="G1629" i="3"/>
  <c r="E1640" i="3"/>
  <c r="F1630" i="3"/>
  <c r="G1630" i="3"/>
  <c r="E1641" i="3"/>
  <c r="F1631" i="3"/>
  <c r="G1631" i="3"/>
  <c r="E1642" i="3"/>
  <c r="F1632" i="3"/>
  <c r="G1632" i="3"/>
  <c r="E1643" i="3"/>
  <c r="F1633" i="3"/>
  <c r="G1633" i="3"/>
  <c r="E1644" i="3"/>
  <c r="F1634" i="3"/>
  <c r="G1634" i="3"/>
  <c r="E1645" i="3"/>
  <c r="F1635" i="3"/>
  <c r="G1635" i="3"/>
  <c r="E1646" i="3"/>
  <c r="F1636" i="3"/>
  <c r="G1636" i="3"/>
  <c r="E1647" i="3"/>
  <c r="F1637" i="3"/>
  <c r="G1637" i="3"/>
  <c r="E1648" i="3"/>
  <c r="F1638" i="3"/>
  <c r="G1638" i="3"/>
  <c r="E1649" i="3"/>
  <c r="F1639" i="3"/>
  <c r="G1639" i="3"/>
  <c r="E1650" i="3"/>
  <c r="F1640" i="3"/>
  <c r="G1640" i="3"/>
  <c r="E1651" i="3"/>
  <c r="F1641" i="3"/>
  <c r="G1641" i="3"/>
  <c r="E1652" i="3"/>
  <c r="F1642" i="3"/>
  <c r="G1642" i="3"/>
  <c r="E1653" i="3"/>
  <c r="F1643" i="3"/>
  <c r="G1643" i="3"/>
  <c r="E1654" i="3"/>
  <c r="F1644" i="3"/>
  <c r="G1644" i="3"/>
  <c r="E1655" i="3"/>
  <c r="F1645" i="3"/>
  <c r="G1645" i="3"/>
  <c r="E1656" i="3"/>
  <c r="F1646" i="3"/>
  <c r="G1646" i="3"/>
  <c r="E1657" i="3"/>
  <c r="F1647" i="3"/>
  <c r="G1647" i="3"/>
  <c r="E1658" i="3"/>
  <c r="F1648" i="3"/>
  <c r="G1648" i="3"/>
  <c r="E1659" i="3"/>
  <c r="F1649" i="3"/>
  <c r="G1649" i="3"/>
  <c r="E1660" i="3"/>
  <c r="F1650" i="3"/>
  <c r="G1650" i="3"/>
  <c r="E1661" i="3"/>
  <c r="F1651" i="3"/>
  <c r="G1651" i="3"/>
  <c r="E1662" i="3"/>
  <c r="F1652" i="3"/>
  <c r="G1652" i="3"/>
  <c r="E1663" i="3"/>
  <c r="F1653" i="3"/>
  <c r="G1653" i="3"/>
  <c r="E1664" i="3"/>
  <c r="F1654" i="3"/>
  <c r="G1654" i="3"/>
  <c r="E1665" i="3"/>
  <c r="F1655" i="3"/>
  <c r="G1655" i="3"/>
  <c r="E1666" i="3"/>
  <c r="F1656" i="3"/>
  <c r="G1656" i="3"/>
  <c r="E1667" i="3"/>
  <c r="F1657" i="3"/>
  <c r="G1657" i="3"/>
  <c r="E1668" i="3"/>
  <c r="F1658" i="3"/>
  <c r="G1658" i="3"/>
  <c r="E1669" i="3"/>
  <c r="F1659" i="3"/>
  <c r="G1659" i="3"/>
  <c r="E1670" i="3"/>
  <c r="F1660" i="3"/>
  <c r="G1660" i="3"/>
  <c r="E1671" i="3"/>
  <c r="F1661" i="3"/>
  <c r="G1661" i="3"/>
  <c r="E1672" i="3"/>
  <c r="F1662" i="3"/>
  <c r="G1662" i="3"/>
  <c r="E1673" i="3"/>
  <c r="F1663" i="3"/>
  <c r="G1663" i="3"/>
  <c r="E1674" i="3"/>
  <c r="F1664" i="3"/>
  <c r="G1664" i="3"/>
  <c r="E1675" i="3"/>
  <c r="F1665" i="3"/>
  <c r="G1665" i="3"/>
  <c r="E1676" i="3"/>
  <c r="F1666" i="3"/>
  <c r="G1666" i="3"/>
  <c r="E1677" i="3"/>
  <c r="F1667" i="3"/>
  <c r="G1667" i="3"/>
  <c r="E1678" i="3"/>
  <c r="F1668" i="3"/>
  <c r="G1668" i="3"/>
  <c r="E1679" i="3"/>
  <c r="F1669" i="3"/>
  <c r="G1669" i="3"/>
  <c r="E1680" i="3"/>
  <c r="F1670" i="3"/>
  <c r="G1670" i="3"/>
  <c r="E1681" i="3"/>
  <c r="F1671" i="3"/>
  <c r="G1671" i="3"/>
  <c r="E1682" i="3"/>
  <c r="F1672" i="3"/>
  <c r="G1672" i="3"/>
  <c r="E1683" i="3"/>
  <c r="F1673" i="3"/>
  <c r="G1673" i="3"/>
  <c r="E1684" i="3"/>
  <c r="F1674" i="3"/>
  <c r="G1674" i="3"/>
  <c r="E1685" i="3"/>
  <c r="F1675" i="3"/>
  <c r="G1675" i="3"/>
  <c r="E1686" i="3"/>
  <c r="F1676" i="3"/>
  <c r="G1676" i="3"/>
  <c r="E1687" i="3"/>
  <c r="F1677" i="3"/>
  <c r="G1677" i="3"/>
  <c r="E1688" i="3"/>
  <c r="F1678" i="3"/>
  <c r="G1678" i="3"/>
  <c r="E1689" i="3"/>
  <c r="F1679" i="3"/>
  <c r="G1679" i="3"/>
  <c r="E1690" i="3"/>
  <c r="F1680" i="3"/>
  <c r="G1680" i="3"/>
  <c r="E1691" i="3"/>
  <c r="F1681" i="3"/>
  <c r="G1681" i="3"/>
  <c r="E1692" i="3"/>
  <c r="F1682" i="3"/>
  <c r="G1682" i="3"/>
  <c r="E1693" i="3"/>
  <c r="F1683" i="3"/>
  <c r="G1683" i="3"/>
  <c r="E1694" i="3"/>
  <c r="F1684" i="3"/>
  <c r="G1684" i="3"/>
  <c r="E1695" i="3"/>
  <c r="F1685" i="3"/>
  <c r="G1685" i="3"/>
  <c r="E1696" i="3"/>
  <c r="F1686" i="3"/>
  <c r="G1686" i="3"/>
  <c r="E1697" i="3"/>
  <c r="F1687" i="3"/>
  <c r="G1687" i="3"/>
  <c r="E1698" i="3"/>
  <c r="F1688" i="3"/>
  <c r="G1688" i="3"/>
  <c r="E1699" i="3"/>
  <c r="F1689" i="3"/>
  <c r="G1689" i="3"/>
  <c r="E1700" i="3"/>
  <c r="F1690" i="3"/>
  <c r="G1690" i="3"/>
  <c r="E1701" i="3"/>
  <c r="F1691" i="3"/>
  <c r="G1691" i="3"/>
  <c r="E1702" i="3"/>
  <c r="F1692" i="3"/>
  <c r="G1692" i="3"/>
  <c r="E1703" i="3"/>
  <c r="F1693" i="3"/>
  <c r="G1693" i="3"/>
  <c r="E1704" i="3"/>
  <c r="F1694" i="3"/>
  <c r="G1694" i="3"/>
  <c r="E1705" i="3"/>
  <c r="F1695" i="3"/>
  <c r="G1695" i="3"/>
  <c r="E1706" i="3"/>
  <c r="F1696" i="3"/>
  <c r="G1696" i="3"/>
  <c r="E1707" i="3"/>
  <c r="F1697" i="3"/>
  <c r="G1697" i="3"/>
  <c r="E1708" i="3"/>
  <c r="F1698" i="3"/>
  <c r="G1698" i="3"/>
  <c r="E1709" i="3"/>
  <c r="F1699" i="3"/>
  <c r="G1699" i="3"/>
  <c r="E1710" i="3"/>
  <c r="F1700" i="3"/>
  <c r="G1700" i="3"/>
  <c r="E1711" i="3"/>
  <c r="F1701" i="3"/>
  <c r="G1701" i="3"/>
  <c r="E1712" i="3"/>
  <c r="F1702" i="3"/>
  <c r="G1702" i="3"/>
  <c r="E1713" i="3"/>
  <c r="F1703" i="3"/>
  <c r="G1703" i="3"/>
  <c r="E1714" i="3"/>
  <c r="F1704" i="3"/>
  <c r="G1704" i="3"/>
  <c r="E1715" i="3"/>
  <c r="F1705" i="3"/>
  <c r="G1705" i="3"/>
  <c r="E1716" i="3"/>
  <c r="F1706" i="3"/>
  <c r="G1706" i="3"/>
  <c r="E1717" i="3"/>
  <c r="F1707" i="3"/>
  <c r="G1707" i="3"/>
  <c r="E1718" i="3"/>
  <c r="F1708" i="3"/>
  <c r="G1708" i="3"/>
  <c r="E1719" i="3"/>
  <c r="F1709" i="3"/>
  <c r="G1709" i="3"/>
  <c r="E1720" i="3"/>
  <c r="F1710" i="3"/>
  <c r="G1710" i="3"/>
  <c r="E1721" i="3"/>
  <c r="F1711" i="3"/>
  <c r="G1711" i="3"/>
  <c r="E1722" i="3"/>
  <c r="F1712" i="3"/>
  <c r="G1712" i="3"/>
  <c r="E1723" i="3"/>
  <c r="F1713" i="3"/>
  <c r="G1713" i="3"/>
  <c r="E1724" i="3"/>
  <c r="F1714" i="3"/>
  <c r="G1714" i="3"/>
  <c r="E1725" i="3"/>
  <c r="F1715" i="3"/>
  <c r="G1715" i="3"/>
  <c r="E1726" i="3"/>
  <c r="F1716" i="3"/>
  <c r="G1716" i="3"/>
  <c r="E1727" i="3"/>
  <c r="F1717" i="3"/>
  <c r="G1717" i="3"/>
  <c r="E1728" i="3"/>
  <c r="F1718" i="3"/>
  <c r="G1718" i="3"/>
  <c r="E1729" i="3"/>
  <c r="F1719" i="3"/>
  <c r="G1719" i="3"/>
  <c r="E1730" i="3"/>
  <c r="F1720" i="3"/>
  <c r="G1720" i="3"/>
  <c r="E1731" i="3"/>
  <c r="F1721" i="3"/>
  <c r="G1721" i="3"/>
  <c r="E1732" i="3"/>
  <c r="F1722" i="3"/>
  <c r="G1722" i="3"/>
  <c r="E1733" i="3"/>
  <c r="F1723" i="3"/>
  <c r="G1723" i="3"/>
  <c r="E1734" i="3"/>
  <c r="F1724" i="3"/>
  <c r="G1724" i="3"/>
  <c r="E1735" i="3"/>
  <c r="F1725" i="3"/>
  <c r="G1725" i="3"/>
  <c r="E1736" i="3"/>
  <c r="F1726" i="3"/>
  <c r="G1726" i="3"/>
  <c r="E1737" i="3"/>
  <c r="F1727" i="3"/>
  <c r="G1727" i="3"/>
  <c r="E1738" i="3"/>
  <c r="F1728" i="3"/>
  <c r="G1728" i="3"/>
  <c r="E1739" i="3"/>
  <c r="F1729" i="3"/>
  <c r="G1729" i="3"/>
  <c r="E1740" i="3"/>
  <c r="F1730" i="3"/>
  <c r="G1730" i="3"/>
  <c r="E1741" i="3"/>
  <c r="F1731" i="3"/>
  <c r="G1731" i="3"/>
  <c r="E1742" i="3"/>
  <c r="F1732" i="3"/>
  <c r="G1732" i="3"/>
  <c r="E1743" i="3"/>
  <c r="F1733" i="3"/>
  <c r="G1733" i="3"/>
  <c r="E1744" i="3"/>
  <c r="F1734" i="3"/>
  <c r="G1734" i="3"/>
  <c r="E1745" i="3"/>
  <c r="F1735" i="3"/>
  <c r="G1735" i="3"/>
  <c r="E1746" i="3"/>
  <c r="F1736" i="3"/>
  <c r="G1736" i="3"/>
  <c r="E1747" i="3"/>
  <c r="F1737" i="3"/>
  <c r="G1737" i="3"/>
  <c r="E1748" i="3"/>
  <c r="F1738" i="3"/>
  <c r="G1738" i="3"/>
  <c r="E1749" i="3"/>
  <c r="F1739" i="3"/>
  <c r="G1739" i="3"/>
  <c r="E1750" i="3"/>
  <c r="F1740" i="3"/>
  <c r="G1740" i="3"/>
  <c r="E1751" i="3"/>
  <c r="F1741" i="3"/>
  <c r="G1741" i="3"/>
  <c r="E1752" i="3"/>
  <c r="F1742" i="3"/>
  <c r="G1742" i="3"/>
  <c r="E1753" i="3"/>
  <c r="F1743" i="3"/>
  <c r="G1743" i="3"/>
  <c r="E1754" i="3"/>
  <c r="F1744" i="3"/>
  <c r="G1744" i="3"/>
  <c r="E1755" i="3"/>
  <c r="F1745" i="3"/>
  <c r="G1745" i="3"/>
  <c r="E1756" i="3"/>
  <c r="F1746" i="3"/>
  <c r="G1746" i="3"/>
  <c r="E1757" i="3"/>
  <c r="F1747" i="3"/>
  <c r="G1747" i="3"/>
  <c r="E1758" i="3"/>
  <c r="F1748" i="3"/>
  <c r="G1748" i="3"/>
  <c r="E1759" i="3"/>
  <c r="F1749" i="3"/>
  <c r="G1749" i="3"/>
  <c r="E1760" i="3"/>
  <c r="F1750" i="3"/>
  <c r="G1750" i="3"/>
  <c r="E1761" i="3"/>
  <c r="F1751" i="3"/>
  <c r="G1751" i="3"/>
  <c r="E1762" i="3"/>
  <c r="F1752" i="3"/>
  <c r="G1752" i="3"/>
  <c r="E1763" i="3"/>
  <c r="F1753" i="3"/>
  <c r="G1753" i="3"/>
  <c r="E1764" i="3"/>
  <c r="F1754" i="3"/>
  <c r="G1754" i="3"/>
  <c r="E1765" i="3"/>
  <c r="F1755" i="3"/>
  <c r="G1755" i="3"/>
  <c r="E1766" i="3"/>
  <c r="F1756" i="3"/>
  <c r="G1756" i="3"/>
  <c r="E1767" i="3"/>
  <c r="F1757" i="3"/>
  <c r="G1757" i="3"/>
  <c r="E1768" i="3"/>
  <c r="F1758" i="3"/>
  <c r="G1758" i="3"/>
  <c r="E1769" i="3"/>
  <c r="F1759" i="3"/>
  <c r="G1759" i="3"/>
  <c r="E1770" i="3"/>
  <c r="F1760" i="3"/>
  <c r="G1760" i="3"/>
  <c r="E1771" i="3"/>
  <c r="F1761" i="3"/>
  <c r="G1761" i="3"/>
  <c r="E1772" i="3"/>
  <c r="F1762" i="3"/>
  <c r="G1762" i="3"/>
  <c r="E1773" i="3"/>
  <c r="F1763" i="3"/>
  <c r="G1763" i="3"/>
  <c r="E1774" i="3"/>
  <c r="F1764" i="3"/>
  <c r="G1764" i="3"/>
  <c r="E1775" i="3"/>
  <c r="F1765" i="3"/>
  <c r="G1765" i="3"/>
  <c r="E1776" i="3"/>
  <c r="F1766" i="3"/>
  <c r="G1766" i="3"/>
  <c r="E1777" i="3"/>
  <c r="F1767" i="3"/>
  <c r="G1767" i="3"/>
  <c r="E1778" i="3"/>
  <c r="F1768" i="3"/>
  <c r="G1768" i="3"/>
  <c r="E1779" i="3"/>
  <c r="F1769" i="3"/>
  <c r="G1769" i="3"/>
  <c r="E1780" i="3"/>
  <c r="F1770" i="3"/>
  <c r="G1770" i="3"/>
  <c r="E1781" i="3"/>
  <c r="F1771" i="3"/>
  <c r="G1771" i="3"/>
  <c r="E1782" i="3"/>
  <c r="F1772" i="3"/>
  <c r="G1772" i="3"/>
  <c r="E1783" i="3"/>
  <c r="F1773" i="3"/>
  <c r="G1773" i="3"/>
  <c r="E1784" i="3"/>
  <c r="F1774" i="3"/>
  <c r="G1774" i="3"/>
  <c r="E1785" i="3"/>
  <c r="F1775" i="3"/>
  <c r="G1775" i="3"/>
  <c r="E1786" i="3"/>
  <c r="F1776" i="3"/>
  <c r="G1776" i="3"/>
  <c r="E1787" i="3"/>
  <c r="F1777" i="3"/>
  <c r="G1777" i="3"/>
  <c r="E1788" i="3"/>
  <c r="F1778" i="3"/>
  <c r="G1778" i="3"/>
  <c r="E1789" i="3"/>
  <c r="F1779" i="3"/>
  <c r="G1779" i="3"/>
  <c r="E1790" i="3"/>
  <c r="F1780" i="3"/>
  <c r="G1780" i="3"/>
  <c r="E1791" i="3"/>
  <c r="F1781" i="3"/>
  <c r="G1781" i="3"/>
  <c r="E1792" i="3"/>
  <c r="F1782" i="3"/>
  <c r="G1782" i="3"/>
  <c r="E1793" i="3"/>
  <c r="F1783" i="3"/>
  <c r="G1783" i="3"/>
  <c r="E1794" i="3"/>
  <c r="F1784" i="3"/>
  <c r="G1784" i="3"/>
  <c r="E1795" i="3"/>
  <c r="F1785" i="3"/>
  <c r="G1785" i="3"/>
  <c r="E1796" i="3"/>
  <c r="F1786" i="3"/>
  <c r="G1786" i="3"/>
  <c r="E1797" i="3"/>
  <c r="F1787" i="3"/>
  <c r="G1787" i="3"/>
  <c r="E1798" i="3"/>
  <c r="F1788" i="3"/>
  <c r="G1788" i="3"/>
  <c r="E1799" i="3"/>
  <c r="F1789" i="3"/>
  <c r="G1789" i="3"/>
  <c r="E1800" i="3"/>
  <c r="F1790" i="3"/>
  <c r="G1790" i="3"/>
  <c r="E1801" i="3"/>
  <c r="F1791" i="3"/>
  <c r="G1791" i="3"/>
  <c r="E1802" i="3"/>
  <c r="F1792" i="3"/>
  <c r="G1792" i="3"/>
  <c r="E1803" i="3"/>
  <c r="F1793" i="3"/>
  <c r="G1793" i="3"/>
  <c r="E1804" i="3"/>
  <c r="F1794" i="3"/>
  <c r="G1794" i="3"/>
  <c r="E1805" i="3"/>
  <c r="F1795" i="3"/>
  <c r="G1795" i="3"/>
  <c r="E1806" i="3"/>
  <c r="F1796" i="3"/>
  <c r="G1796" i="3"/>
  <c r="E1807" i="3"/>
  <c r="F1797" i="3"/>
  <c r="G1797" i="3"/>
  <c r="E1808" i="3"/>
  <c r="F1798" i="3"/>
  <c r="G1798" i="3"/>
  <c r="E1809" i="3"/>
  <c r="F1799" i="3"/>
  <c r="G1799" i="3"/>
  <c r="E1810" i="3"/>
  <c r="F1800" i="3"/>
  <c r="G1800" i="3"/>
  <c r="E1811" i="3"/>
  <c r="F1801" i="3"/>
  <c r="G1801" i="3"/>
  <c r="E1812" i="3"/>
  <c r="F1802" i="3"/>
  <c r="G1802" i="3"/>
  <c r="E1813" i="3"/>
  <c r="F1803" i="3"/>
  <c r="G1803" i="3"/>
  <c r="E1814" i="3"/>
  <c r="F1804" i="3"/>
  <c r="G1804" i="3"/>
  <c r="E1815" i="3"/>
  <c r="F1805" i="3"/>
  <c r="G1805" i="3"/>
  <c r="E1816" i="3"/>
  <c r="F1806" i="3"/>
  <c r="G1806" i="3"/>
  <c r="E1817" i="3"/>
  <c r="F1807" i="3"/>
  <c r="G1807" i="3"/>
  <c r="E1818" i="3"/>
  <c r="F1808" i="3"/>
  <c r="G1808" i="3"/>
  <c r="E1819" i="3"/>
  <c r="F1809" i="3"/>
  <c r="G1809" i="3"/>
  <c r="E1820" i="3"/>
  <c r="F1810" i="3"/>
  <c r="G1810" i="3"/>
  <c r="E1821" i="3"/>
  <c r="F1811" i="3"/>
  <c r="G1811" i="3"/>
  <c r="E1822" i="3"/>
  <c r="F1812" i="3"/>
  <c r="G1812" i="3"/>
  <c r="E1823" i="3"/>
  <c r="F1813" i="3"/>
  <c r="G1813" i="3"/>
  <c r="E1824" i="3"/>
  <c r="F1814" i="3"/>
  <c r="G1814" i="3"/>
  <c r="E1825" i="3"/>
  <c r="F1815" i="3"/>
  <c r="G1815" i="3"/>
  <c r="E1826" i="3"/>
  <c r="F1816" i="3"/>
  <c r="G1816" i="3"/>
  <c r="E1827" i="3"/>
  <c r="F1817" i="3"/>
  <c r="G1817" i="3"/>
  <c r="E1828" i="3"/>
  <c r="F1818" i="3"/>
  <c r="G1818" i="3"/>
  <c r="E1829" i="3"/>
  <c r="F1819" i="3"/>
  <c r="G1819" i="3"/>
  <c r="E1830" i="3"/>
  <c r="F1820" i="3"/>
  <c r="G1820" i="3"/>
  <c r="E1831" i="3"/>
  <c r="F1821" i="3"/>
  <c r="G1821" i="3"/>
  <c r="E1832" i="3"/>
  <c r="F1822" i="3"/>
  <c r="G1822" i="3"/>
  <c r="E1833" i="3"/>
  <c r="F1823" i="3"/>
  <c r="G1823" i="3"/>
  <c r="E1834" i="3"/>
  <c r="F1824" i="3"/>
  <c r="G1824" i="3"/>
  <c r="E1835" i="3"/>
  <c r="F1825" i="3"/>
  <c r="G1825" i="3"/>
  <c r="E1836" i="3"/>
  <c r="F1826" i="3"/>
  <c r="G1826" i="3"/>
  <c r="E1837" i="3"/>
  <c r="F1827" i="3"/>
  <c r="G1827" i="3"/>
  <c r="E1838" i="3"/>
  <c r="F1828" i="3"/>
  <c r="G1828" i="3"/>
  <c r="E1839" i="3"/>
  <c r="F1829" i="3"/>
  <c r="G1829" i="3"/>
  <c r="E1840" i="3"/>
  <c r="F1830" i="3"/>
  <c r="G1830" i="3"/>
  <c r="E1841" i="3"/>
  <c r="F1831" i="3"/>
  <c r="G1831" i="3"/>
  <c r="E1842" i="3"/>
  <c r="F1832" i="3"/>
  <c r="G1832" i="3"/>
  <c r="E1843" i="3"/>
  <c r="F1833" i="3"/>
  <c r="G1833" i="3"/>
  <c r="E1844" i="3"/>
  <c r="F1834" i="3"/>
  <c r="G1834" i="3"/>
  <c r="E1845" i="3"/>
  <c r="F1835" i="3"/>
  <c r="G1835" i="3"/>
  <c r="E1846" i="3"/>
  <c r="F1836" i="3"/>
  <c r="G1836" i="3"/>
  <c r="E1847" i="3"/>
  <c r="F1837" i="3"/>
  <c r="G1837" i="3"/>
  <c r="E1848" i="3"/>
  <c r="F1838" i="3"/>
  <c r="G1838" i="3"/>
  <c r="E1849" i="3"/>
  <c r="F1839" i="3"/>
  <c r="G1839" i="3"/>
  <c r="E1850" i="3"/>
  <c r="F1840" i="3"/>
  <c r="G1840" i="3"/>
  <c r="E1851" i="3"/>
  <c r="F1841" i="3"/>
  <c r="G1841" i="3"/>
  <c r="E1852" i="3"/>
  <c r="F1842" i="3"/>
  <c r="G1842" i="3"/>
  <c r="E1853" i="3"/>
  <c r="F1843" i="3"/>
  <c r="G1843" i="3"/>
  <c r="E1854" i="3"/>
  <c r="F1844" i="3"/>
  <c r="G1844" i="3"/>
  <c r="E1855" i="3"/>
  <c r="F1845" i="3"/>
  <c r="G1845" i="3"/>
  <c r="E1856" i="3"/>
  <c r="F1846" i="3"/>
  <c r="G1846" i="3"/>
  <c r="E1857" i="3"/>
  <c r="F1847" i="3"/>
  <c r="G1847" i="3"/>
  <c r="E1858" i="3"/>
  <c r="F1848" i="3"/>
  <c r="G1848" i="3"/>
  <c r="E1859" i="3"/>
  <c r="F1849" i="3"/>
  <c r="G1849" i="3"/>
  <c r="E1860" i="3"/>
  <c r="F1850" i="3"/>
  <c r="G1850" i="3"/>
  <c r="E1861" i="3"/>
  <c r="F1851" i="3"/>
  <c r="G1851" i="3"/>
  <c r="E1862" i="3"/>
  <c r="F1852" i="3"/>
  <c r="G1852" i="3"/>
  <c r="E1863" i="3"/>
  <c r="F1853" i="3"/>
  <c r="G1853" i="3"/>
  <c r="E1864" i="3"/>
  <c r="F1854" i="3"/>
  <c r="G1854" i="3"/>
  <c r="E1865" i="3"/>
  <c r="F1855" i="3"/>
  <c r="G1855" i="3"/>
  <c r="E1866" i="3"/>
  <c r="F1856" i="3"/>
  <c r="G1856" i="3"/>
  <c r="E1867" i="3"/>
  <c r="F1857" i="3"/>
  <c r="G1857" i="3"/>
  <c r="E1868" i="3"/>
  <c r="F1858" i="3"/>
  <c r="G1858" i="3"/>
  <c r="E1869" i="3"/>
  <c r="F1859" i="3"/>
  <c r="G1859" i="3"/>
  <c r="E1870" i="3"/>
  <c r="F1860" i="3"/>
  <c r="G1860" i="3"/>
  <c r="E1871" i="3"/>
  <c r="F1861" i="3"/>
  <c r="G1861" i="3"/>
  <c r="E1872" i="3"/>
  <c r="F1862" i="3"/>
  <c r="G1862" i="3"/>
  <c r="E1873" i="3"/>
  <c r="F1863" i="3"/>
  <c r="G1863" i="3"/>
  <c r="E1874" i="3"/>
  <c r="F1864" i="3"/>
  <c r="G1864" i="3"/>
  <c r="E1875" i="3"/>
  <c r="F1865" i="3"/>
  <c r="G1865" i="3"/>
  <c r="E1876" i="3"/>
  <c r="F1866" i="3"/>
  <c r="G1866" i="3"/>
  <c r="E1877" i="3"/>
  <c r="F1867" i="3"/>
  <c r="G1867" i="3"/>
  <c r="E1878" i="3"/>
  <c r="F1868" i="3"/>
  <c r="G1868" i="3"/>
  <c r="E1879" i="3"/>
  <c r="F1869" i="3"/>
  <c r="G1869" i="3"/>
  <c r="E1880" i="3"/>
  <c r="F1870" i="3"/>
  <c r="G1870" i="3"/>
  <c r="E1881" i="3"/>
  <c r="F1871" i="3"/>
  <c r="G1871" i="3"/>
  <c r="E1882" i="3"/>
  <c r="F1872" i="3"/>
  <c r="G1872" i="3"/>
  <c r="E1883" i="3"/>
  <c r="F1873" i="3"/>
  <c r="G1873" i="3"/>
  <c r="E1884" i="3"/>
  <c r="F1874" i="3"/>
  <c r="G1874" i="3"/>
  <c r="E1885" i="3"/>
  <c r="F1875" i="3"/>
  <c r="G1875" i="3"/>
  <c r="E1886" i="3"/>
  <c r="F1876" i="3"/>
  <c r="G1876" i="3"/>
  <c r="E1887" i="3"/>
  <c r="F1877" i="3"/>
  <c r="G1877" i="3"/>
  <c r="E1888" i="3"/>
  <c r="F1878" i="3"/>
  <c r="G1878" i="3"/>
  <c r="E1889" i="3"/>
  <c r="F1879" i="3"/>
  <c r="G1879" i="3"/>
  <c r="E1890" i="3"/>
  <c r="F1880" i="3"/>
  <c r="G1880" i="3"/>
  <c r="E1891" i="3"/>
  <c r="F1881" i="3"/>
  <c r="G1881" i="3"/>
  <c r="E1892" i="3"/>
  <c r="F1882" i="3"/>
  <c r="G1882" i="3"/>
  <c r="E1893" i="3"/>
  <c r="F1883" i="3"/>
  <c r="G1883" i="3"/>
  <c r="E1894" i="3"/>
  <c r="F1884" i="3"/>
  <c r="G1884" i="3"/>
  <c r="E1895" i="3"/>
  <c r="F1885" i="3"/>
  <c r="G1885" i="3"/>
  <c r="E1896" i="3"/>
  <c r="F1886" i="3"/>
  <c r="G1886" i="3"/>
  <c r="E1897" i="3"/>
  <c r="F1887" i="3"/>
  <c r="G1887" i="3"/>
  <c r="E1898" i="3"/>
  <c r="F1888" i="3"/>
  <c r="G1888" i="3"/>
  <c r="E1899" i="3"/>
  <c r="F1889" i="3"/>
  <c r="G1889" i="3"/>
  <c r="E1900" i="3"/>
  <c r="F1890" i="3"/>
  <c r="G1890" i="3"/>
  <c r="E1901" i="3"/>
  <c r="F1891" i="3"/>
  <c r="G1891" i="3"/>
  <c r="E1902" i="3"/>
  <c r="F1892" i="3"/>
  <c r="G1892" i="3"/>
  <c r="E1903" i="3"/>
  <c r="F1893" i="3"/>
  <c r="G1893" i="3"/>
  <c r="E1904" i="3"/>
  <c r="F1894" i="3"/>
  <c r="G1894" i="3"/>
  <c r="E1905" i="3"/>
  <c r="F1895" i="3"/>
  <c r="G1895" i="3"/>
  <c r="E1906" i="3"/>
  <c r="F1896" i="3"/>
  <c r="G1896" i="3"/>
  <c r="E1907" i="3"/>
  <c r="F1897" i="3"/>
  <c r="G1897" i="3"/>
  <c r="E1908" i="3"/>
  <c r="F1898" i="3"/>
  <c r="G1898" i="3"/>
  <c r="E1909" i="3"/>
  <c r="F1899" i="3"/>
  <c r="G1899" i="3"/>
  <c r="E1910" i="3"/>
  <c r="F1900" i="3"/>
  <c r="G1900" i="3"/>
  <c r="E1911" i="3"/>
  <c r="F1901" i="3"/>
  <c r="G1901" i="3"/>
  <c r="E1912" i="3"/>
  <c r="F1902" i="3"/>
  <c r="G1902" i="3"/>
  <c r="E1913" i="3"/>
  <c r="F1903" i="3"/>
  <c r="G1903" i="3"/>
  <c r="E1914" i="3"/>
  <c r="F1904" i="3"/>
  <c r="G1904" i="3"/>
  <c r="E1915" i="3"/>
  <c r="F1905" i="3"/>
  <c r="G1905" i="3"/>
  <c r="E1916" i="3"/>
  <c r="F1906" i="3"/>
  <c r="G1906" i="3"/>
  <c r="E1917" i="3"/>
  <c r="F1907" i="3"/>
  <c r="G1907" i="3"/>
  <c r="E1918" i="3"/>
  <c r="F1908" i="3"/>
  <c r="G1908" i="3"/>
  <c r="E1919" i="3"/>
  <c r="F1909" i="3"/>
  <c r="G1909" i="3"/>
  <c r="E1920" i="3"/>
  <c r="F1910" i="3"/>
  <c r="G1910" i="3"/>
  <c r="E1921" i="3"/>
  <c r="F1911" i="3"/>
  <c r="G1911" i="3"/>
  <c r="E1922" i="3"/>
  <c r="F1912" i="3"/>
  <c r="G1912" i="3"/>
  <c r="E1923" i="3"/>
  <c r="F1913" i="3"/>
  <c r="G1913" i="3"/>
  <c r="E1924" i="3"/>
  <c r="F1914" i="3"/>
  <c r="G1914" i="3"/>
  <c r="E1925" i="3"/>
  <c r="F1915" i="3"/>
  <c r="G1915" i="3"/>
  <c r="E1926" i="3"/>
  <c r="F1916" i="3"/>
  <c r="G1916" i="3"/>
  <c r="E1927" i="3"/>
  <c r="F1917" i="3"/>
  <c r="G1917" i="3"/>
  <c r="E1928" i="3"/>
  <c r="F1918" i="3"/>
  <c r="G1918" i="3"/>
  <c r="E1929" i="3"/>
  <c r="F1919" i="3"/>
  <c r="G1919" i="3"/>
  <c r="E1930" i="3"/>
  <c r="F1920" i="3"/>
  <c r="G1920" i="3"/>
  <c r="E1931" i="3"/>
  <c r="F1921" i="3"/>
  <c r="G1921" i="3"/>
  <c r="E1932" i="3"/>
  <c r="F1922" i="3"/>
  <c r="G1922" i="3"/>
  <c r="E1933" i="3"/>
  <c r="F1923" i="3"/>
  <c r="G1923" i="3"/>
  <c r="E1934" i="3"/>
  <c r="F1924" i="3"/>
  <c r="G1924" i="3"/>
  <c r="E1935" i="3"/>
  <c r="F1925" i="3"/>
  <c r="G1925" i="3"/>
  <c r="E1936" i="3"/>
  <c r="F1926" i="3"/>
  <c r="G1926" i="3"/>
  <c r="E1937" i="3"/>
  <c r="F1927" i="3"/>
  <c r="G1927" i="3"/>
  <c r="E1938" i="3"/>
  <c r="F1928" i="3"/>
  <c r="G1928" i="3"/>
  <c r="E1939" i="3"/>
  <c r="F1929" i="3"/>
  <c r="G1929" i="3"/>
  <c r="E1940" i="3"/>
  <c r="F1930" i="3"/>
  <c r="G1930" i="3"/>
  <c r="E1941" i="3"/>
  <c r="F1931" i="3"/>
  <c r="G1931" i="3"/>
  <c r="E1942" i="3"/>
  <c r="F1932" i="3"/>
  <c r="G1932" i="3"/>
  <c r="E1943" i="3"/>
  <c r="F1933" i="3"/>
  <c r="G1933" i="3"/>
  <c r="E1944" i="3"/>
  <c r="F1934" i="3"/>
  <c r="G1934" i="3"/>
  <c r="E1945" i="3"/>
  <c r="F1935" i="3"/>
  <c r="G1935" i="3"/>
  <c r="E1946" i="3"/>
  <c r="F1936" i="3"/>
  <c r="G1936" i="3"/>
  <c r="E1947" i="3"/>
  <c r="F1937" i="3"/>
  <c r="G1937" i="3"/>
  <c r="E1948" i="3"/>
  <c r="F1938" i="3"/>
  <c r="G1938" i="3"/>
  <c r="E1949" i="3"/>
  <c r="F1939" i="3"/>
  <c r="G1939" i="3"/>
  <c r="E1950" i="3"/>
  <c r="F1940" i="3"/>
  <c r="G1940" i="3"/>
  <c r="E1951" i="3"/>
  <c r="F1941" i="3"/>
  <c r="G1941" i="3"/>
  <c r="E1952" i="3"/>
  <c r="F1942" i="3"/>
  <c r="G1942" i="3"/>
  <c r="E1953" i="3"/>
  <c r="F1943" i="3"/>
  <c r="G1943" i="3"/>
  <c r="E1954" i="3"/>
  <c r="F1944" i="3"/>
  <c r="G1944" i="3"/>
  <c r="E1955" i="3"/>
  <c r="F1945" i="3"/>
  <c r="G1945" i="3"/>
  <c r="E1956" i="3"/>
  <c r="F1946" i="3"/>
  <c r="G1946" i="3"/>
  <c r="E1957" i="3"/>
  <c r="F1947" i="3"/>
  <c r="G1947" i="3"/>
  <c r="E1958" i="3"/>
  <c r="F1948" i="3"/>
  <c r="G1948" i="3"/>
  <c r="E1959" i="3"/>
  <c r="F1949" i="3"/>
  <c r="G1949" i="3"/>
  <c r="E1960" i="3"/>
  <c r="F1950" i="3"/>
  <c r="G1950" i="3"/>
  <c r="E1961" i="3"/>
  <c r="F1951" i="3"/>
  <c r="G1951" i="3"/>
  <c r="E1962" i="3"/>
  <c r="F1952" i="3"/>
  <c r="G1952" i="3"/>
  <c r="E1963" i="3"/>
  <c r="F1953" i="3"/>
  <c r="G1953" i="3"/>
  <c r="E1964" i="3"/>
  <c r="F1954" i="3"/>
  <c r="G1954" i="3"/>
  <c r="E1965" i="3"/>
  <c r="F1955" i="3"/>
  <c r="G1955" i="3"/>
  <c r="E1966" i="3"/>
  <c r="F1956" i="3"/>
  <c r="G1956" i="3"/>
  <c r="E1967" i="3"/>
  <c r="F1957" i="3"/>
  <c r="G1957" i="3"/>
  <c r="E1968" i="3"/>
  <c r="F1958" i="3"/>
  <c r="G1958" i="3"/>
  <c r="E1969" i="3"/>
  <c r="F1959" i="3"/>
  <c r="G1959" i="3"/>
  <c r="E1970" i="3"/>
  <c r="F1960" i="3"/>
  <c r="G1960" i="3"/>
  <c r="E1971" i="3"/>
  <c r="F1961" i="3"/>
  <c r="G1961" i="3"/>
  <c r="E1972" i="3"/>
  <c r="F1962" i="3"/>
  <c r="G1962" i="3"/>
  <c r="E1973" i="3"/>
  <c r="F1963" i="3"/>
  <c r="G1963" i="3"/>
  <c r="E1974" i="3"/>
  <c r="F1964" i="3"/>
  <c r="G1964" i="3"/>
  <c r="E1975" i="3"/>
  <c r="F1965" i="3"/>
  <c r="G1965" i="3"/>
  <c r="E1976" i="3"/>
  <c r="F1966" i="3"/>
  <c r="G1966" i="3"/>
  <c r="E1977" i="3"/>
  <c r="F1967" i="3"/>
  <c r="G1967" i="3"/>
  <c r="E1978" i="3"/>
  <c r="F1968" i="3"/>
  <c r="G1968" i="3"/>
  <c r="E1979" i="3"/>
  <c r="F1969" i="3"/>
  <c r="G1969" i="3"/>
  <c r="E1980" i="3"/>
  <c r="F1970" i="3"/>
  <c r="G1970" i="3"/>
  <c r="E1981" i="3"/>
  <c r="F1971" i="3"/>
  <c r="G1971" i="3"/>
  <c r="E1982" i="3"/>
  <c r="F1972" i="3"/>
  <c r="G1972" i="3"/>
  <c r="E1983" i="3"/>
  <c r="F1973" i="3"/>
  <c r="G1973" i="3"/>
  <c r="E1984" i="3"/>
  <c r="F1974" i="3"/>
  <c r="G1974" i="3"/>
  <c r="E1985" i="3"/>
  <c r="F1975" i="3"/>
  <c r="G1975" i="3"/>
  <c r="E1986" i="3"/>
  <c r="F1976" i="3"/>
  <c r="G1976" i="3"/>
  <c r="E1987" i="3"/>
  <c r="F1977" i="3"/>
  <c r="G1977" i="3"/>
  <c r="E1988" i="3"/>
  <c r="F1978" i="3"/>
  <c r="G1978" i="3"/>
  <c r="E1989" i="3"/>
  <c r="F1979" i="3"/>
  <c r="G1979" i="3"/>
  <c r="E1990" i="3"/>
  <c r="F1980" i="3"/>
  <c r="G1980" i="3"/>
  <c r="E1991" i="3"/>
  <c r="F1981" i="3"/>
  <c r="G1981" i="3"/>
  <c r="E1992" i="3"/>
  <c r="F1982" i="3"/>
  <c r="G1982" i="3"/>
  <c r="E1993" i="3"/>
  <c r="F1983" i="3"/>
  <c r="G1983" i="3"/>
  <c r="E1994" i="3"/>
  <c r="F1984" i="3"/>
  <c r="G1984" i="3"/>
  <c r="E1995" i="3"/>
  <c r="F1985" i="3"/>
  <c r="G1985" i="3"/>
  <c r="E1996" i="3"/>
  <c r="F1986" i="3"/>
  <c r="G1986" i="3"/>
  <c r="E1997" i="3"/>
  <c r="F1987" i="3"/>
  <c r="G1987" i="3"/>
  <c r="E1998" i="3"/>
  <c r="F1988" i="3"/>
  <c r="G1988" i="3"/>
  <c r="E1999" i="3"/>
  <c r="F1989" i="3"/>
  <c r="G1989" i="3"/>
  <c r="E2000" i="3"/>
  <c r="F1990" i="3"/>
  <c r="G1990" i="3"/>
  <c r="E2001" i="3"/>
  <c r="F1991" i="3"/>
  <c r="G1991" i="3"/>
  <c r="E2002" i="3"/>
  <c r="F1992" i="3"/>
  <c r="G1992" i="3"/>
  <c r="E2003" i="3"/>
  <c r="F1993" i="3"/>
  <c r="G1993" i="3"/>
  <c r="E2004" i="3"/>
  <c r="F1994" i="3"/>
  <c r="G1994" i="3"/>
  <c r="E2005" i="3"/>
  <c r="F1995" i="3"/>
  <c r="G1995" i="3"/>
  <c r="E2006" i="3"/>
  <c r="F1996" i="3"/>
  <c r="G1996" i="3"/>
  <c r="E2007" i="3"/>
  <c r="F1997" i="3"/>
  <c r="G1997" i="3"/>
  <c r="E2008" i="3"/>
  <c r="F1998" i="3"/>
  <c r="G1998" i="3"/>
  <c r="E2009" i="3"/>
  <c r="F1999" i="3"/>
  <c r="G1999" i="3"/>
  <c r="E2010" i="3"/>
  <c r="F2000" i="3"/>
  <c r="G2000" i="3"/>
  <c r="E2011" i="3"/>
  <c r="F2001" i="3"/>
  <c r="G2001" i="3"/>
  <c r="E2012" i="3"/>
  <c r="F2002" i="3"/>
  <c r="G2002" i="3"/>
  <c r="E2013" i="3"/>
  <c r="F2003" i="3"/>
  <c r="G2003" i="3"/>
  <c r="E2014" i="3"/>
  <c r="F2004" i="3"/>
  <c r="G2004" i="3"/>
  <c r="E2015" i="3"/>
  <c r="F2005" i="3"/>
  <c r="G2005" i="3"/>
  <c r="E2016" i="3"/>
  <c r="F2006" i="3"/>
  <c r="G2006" i="3"/>
  <c r="E2017" i="3"/>
  <c r="F2007" i="3"/>
  <c r="G2007" i="3"/>
  <c r="E2018" i="3"/>
  <c r="F2008" i="3"/>
  <c r="G2008" i="3"/>
  <c r="E2019" i="3"/>
  <c r="F2009" i="3"/>
  <c r="G2009" i="3"/>
  <c r="E2020" i="3"/>
  <c r="F2010" i="3"/>
  <c r="G2010" i="3"/>
  <c r="E2021" i="3"/>
  <c r="F2011" i="3"/>
  <c r="G2011" i="3"/>
  <c r="E2022" i="3"/>
  <c r="F2012" i="3"/>
  <c r="G2012" i="3"/>
  <c r="E2023" i="3"/>
  <c r="F2013" i="3"/>
  <c r="G2013" i="3"/>
  <c r="E2024" i="3"/>
  <c r="F2014" i="3"/>
  <c r="G2014" i="3"/>
  <c r="E2025" i="3"/>
  <c r="F2015" i="3"/>
  <c r="G2015" i="3"/>
  <c r="E2026" i="3"/>
  <c r="F2016" i="3"/>
  <c r="G2016" i="3"/>
  <c r="E2027" i="3"/>
  <c r="F2017" i="3"/>
  <c r="G2017" i="3"/>
  <c r="E2028" i="3"/>
  <c r="F2018" i="3"/>
  <c r="G2018" i="3"/>
  <c r="E2029" i="3"/>
  <c r="F2019" i="3"/>
  <c r="G2019" i="3"/>
  <c r="E2030" i="3"/>
  <c r="F2020" i="3"/>
  <c r="G2020" i="3"/>
  <c r="E2031" i="3"/>
  <c r="F2021" i="3"/>
  <c r="G2021" i="3"/>
  <c r="E2032" i="3"/>
  <c r="F2022" i="3"/>
  <c r="G2022" i="3"/>
  <c r="E2033" i="3"/>
  <c r="F2023" i="3"/>
  <c r="G2023" i="3"/>
  <c r="E2034" i="3"/>
  <c r="F2024" i="3"/>
  <c r="G2024" i="3"/>
  <c r="E2035" i="3"/>
  <c r="F2025" i="3"/>
  <c r="G2025" i="3"/>
  <c r="E2036" i="3"/>
  <c r="F2026" i="3"/>
  <c r="G2026" i="3"/>
  <c r="E2037" i="3"/>
  <c r="F2027" i="3"/>
  <c r="G2027" i="3"/>
  <c r="E2038" i="3"/>
  <c r="F2028" i="3"/>
  <c r="G2028" i="3"/>
  <c r="E2039" i="3"/>
  <c r="F2029" i="3"/>
  <c r="G2029" i="3"/>
  <c r="E2040" i="3"/>
  <c r="F2030" i="3"/>
  <c r="G2030" i="3"/>
  <c r="E2041" i="3"/>
  <c r="F2031" i="3"/>
  <c r="G2031" i="3"/>
  <c r="E2042" i="3"/>
  <c r="F2032" i="3"/>
  <c r="G2032" i="3"/>
  <c r="E2043" i="3"/>
  <c r="F2033" i="3"/>
  <c r="G2033" i="3"/>
  <c r="E2044" i="3"/>
  <c r="F2034" i="3"/>
  <c r="G2034" i="3"/>
  <c r="E2045" i="3"/>
  <c r="F2035" i="3"/>
  <c r="G2035" i="3"/>
  <c r="E2046" i="3"/>
  <c r="F2036" i="3"/>
  <c r="G2036" i="3"/>
  <c r="E2047" i="3"/>
  <c r="F2037" i="3"/>
  <c r="G2037" i="3"/>
  <c r="E2048" i="3"/>
  <c r="F2038" i="3"/>
  <c r="G2038" i="3"/>
  <c r="E2049" i="3"/>
  <c r="F2039" i="3"/>
  <c r="G2039" i="3"/>
  <c r="E2050" i="3"/>
  <c r="F2040" i="3"/>
  <c r="G2040" i="3"/>
  <c r="E2051" i="3"/>
  <c r="F2041" i="3"/>
  <c r="G2041" i="3"/>
  <c r="E2052" i="3"/>
  <c r="F2042" i="3"/>
  <c r="G2042" i="3"/>
  <c r="E2053" i="3"/>
  <c r="F2043" i="3"/>
  <c r="G2043" i="3"/>
  <c r="E2054" i="3"/>
  <c r="F2044" i="3"/>
  <c r="G2044" i="3"/>
  <c r="E2055" i="3"/>
  <c r="F2045" i="3"/>
  <c r="G2045" i="3"/>
  <c r="E2056" i="3"/>
  <c r="F2046" i="3"/>
  <c r="G2046" i="3"/>
  <c r="E2057" i="3"/>
  <c r="F2047" i="3"/>
  <c r="G2047" i="3"/>
  <c r="E2058" i="3"/>
  <c r="F2048" i="3"/>
  <c r="G2048" i="3"/>
  <c r="E2059" i="3"/>
  <c r="F2049" i="3"/>
  <c r="G2049" i="3"/>
  <c r="E2060" i="3"/>
  <c r="F2050" i="3"/>
  <c r="G2050" i="3"/>
  <c r="E2061" i="3"/>
  <c r="F2051" i="3"/>
  <c r="G2051" i="3"/>
  <c r="E2062" i="3"/>
  <c r="F2052" i="3"/>
  <c r="G2052" i="3"/>
  <c r="E2063" i="3"/>
  <c r="F2053" i="3"/>
  <c r="G2053" i="3"/>
  <c r="E2064" i="3"/>
  <c r="F2054" i="3"/>
  <c r="G2054" i="3"/>
  <c r="E2065" i="3"/>
  <c r="F2055" i="3"/>
  <c r="G2055" i="3"/>
  <c r="E2066" i="3"/>
  <c r="F2056" i="3"/>
  <c r="G2056" i="3"/>
  <c r="E2067" i="3"/>
  <c r="F2057" i="3"/>
  <c r="G2057" i="3"/>
  <c r="E2068" i="3"/>
  <c r="F2058" i="3"/>
  <c r="G2058" i="3"/>
  <c r="E2069" i="3"/>
  <c r="F2059" i="3"/>
  <c r="G2059" i="3"/>
  <c r="E2070" i="3"/>
  <c r="F2060" i="3"/>
  <c r="G2060" i="3"/>
  <c r="E2071" i="3"/>
  <c r="F2061" i="3"/>
  <c r="G2061" i="3"/>
  <c r="E2072" i="3"/>
  <c r="F2062" i="3"/>
  <c r="G2062" i="3"/>
  <c r="E2073" i="3"/>
  <c r="F2063" i="3"/>
  <c r="G2063" i="3"/>
  <c r="E2074" i="3"/>
  <c r="F2064" i="3"/>
  <c r="G2064" i="3"/>
  <c r="E2075" i="3"/>
  <c r="F2065" i="3"/>
  <c r="G2065" i="3"/>
  <c r="E2076" i="3"/>
  <c r="F2066" i="3"/>
  <c r="G2066" i="3"/>
  <c r="E2077" i="3"/>
  <c r="F2067" i="3"/>
  <c r="G2067" i="3"/>
  <c r="E2078" i="3"/>
  <c r="F2068" i="3"/>
  <c r="G2068" i="3"/>
  <c r="E2079" i="3"/>
  <c r="F2069" i="3"/>
  <c r="G2069" i="3"/>
  <c r="E2080" i="3"/>
  <c r="F2070" i="3"/>
  <c r="G2070" i="3"/>
  <c r="E2081" i="3"/>
  <c r="F2071" i="3"/>
  <c r="G2071" i="3"/>
  <c r="E2082" i="3"/>
  <c r="F2072" i="3"/>
  <c r="G2072" i="3"/>
  <c r="E2083" i="3"/>
  <c r="F2073" i="3"/>
  <c r="G2073" i="3"/>
  <c r="E2084" i="3"/>
  <c r="F2074" i="3"/>
  <c r="G2074" i="3"/>
  <c r="E2085" i="3"/>
  <c r="F2075" i="3"/>
  <c r="G2075" i="3"/>
  <c r="E2086" i="3"/>
  <c r="F2076" i="3"/>
  <c r="G2076" i="3"/>
  <c r="E2087" i="3"/>
  <c r="F2077" i="3"/>
  <c r="G2077" i="3"/>
  <c r="E2088" i="3"/>
  <c r="F2078" i="3"/>
  <c r="G2078" i="3"/>
  <c r="E2089" i="3"/>
  <c r="F2079" i="3"/>
  <c r="G2079" i="3"/>
  <c r="E2090" i="3"/>
  <c r="F2080" i="3"/>
  <c r="G2080" i="3"/>
  <c r="E2091" i="3"/>
  <c r="F2081" i="3"/>
  <c r="G2081" i="3"/>
  <c r="E2092" i="3"/>
  <c r="F2082" i="3"/>
  <c r="G2082" i="3"/>
  <c r="E2093" i="3"/>
  <c r="F2083" i="3"/>
  <c r="G2083" i="3"/>
  <c r="E2094" i="3"/>
  <c r="F2084" i="3"/>
  <c r="G2084" i="3"/>
  <c r="E2095" i="3"/>
  <c r="F2085" i="3"/>
  <c r="G2085" i="3"/>
  <c r="E2096" i="3"/>
  <c r="F2086" i="3"/>
  <c r="G2086" i="3"/>
  <c r="E2097" i="3"/>
  <c r="F2087" i="3"/>
  <c r="G2087" i="3"/>
  <c r="E2098" i="3"/>
  <c r="F2088" i="3"/>
  <c r="G2088" i="3"/>
  <c r="E2099" i="3"/>
  <c r="F2089" i="3"/>
  <c r="G2089" i="3"/>
  <c r="E2100" i="3"/>
  <c r="F2090" i="3"/>
  <c r="G2090" i="3"/>
  <c r="E2101" i="3"/>
  <c r="F2091" i="3"/>
  <c r="G2091" i="3"/>
  <c r="E2102" i="3"/>
  <c r="F2092" i="3"/>
  <c r="G2092" i="3"/>
  <c r="E2103" i="3"/>
  <c r="F2093" i="3"/>
  <c r="G2093" i="3"/>
  <c r="E2104" i="3"/>
  <c r="F2094" i="3"/>
  <c r="G2094" i="3"/>
  <c r="E2105" i="3"/>
  <c r="F2095" i="3"/>
  <c r="G2095" i="3"/>
  <c r="E2106" i="3"/>
  <c r="F2096" i="3"/>
  <c r="G2096" i="3"/>
  <c r="E2107" i="3"/>
  <c r="F2097" i="3"/>
  <c r="G2097" i="3"/>
  <c r="E2108" i="3"/>
  <c r="F2098" i="3"/>
  <c r="G2098" i="3"/>
  <c r="E2109" i="3"/>
  <c r="F2099" i="3"/>
  <c r="G2099" i="3"/>
  <c r="E2110" i="3"/>
  <c r="F2100" i="3"/>
  <c r="G2100" i="3"/>
  <c r="E2111" i="3"/>
  <c r="F2101" i="3"/>
  <c r="G2101" i="3"/>
  <c r="E2112" i="3"/>
  <c r="F2102" i="3"/>
  <c r="G2102" i="3"/>
  <c r="E2113" i="3"/>
  <c r="F2103" i="3"/>
  <c r="G2103" i="3"/>
  <c r="E2114" i="3"/>
  <c r="F2104" i="3"/>
  <c r="G2104" i="3"/>
  <c r="E2115" i="3"/>
  <c r="F2105" i="3"/>
  <c r="G2105" i="3"/>
  <c r="E2116" i="3"/>
  <c r="F2106" i="3"/>
  <c r="G2106" i="3"/>
  <c r="E2117" i="3"/>
  <c r="F2107" i="3"/>
  <c r="G2107" i="3"/>
  <c r="E2118" i="3"/>
  <c r="F2108" i="3"/>
  <c r="G2108" i="3"/>
  <c r="E2119" i="3"/>
  <c r="F2109" i="3"/>
  <c r="G2109" i="3"/>
  <c r="E2120" i="3"/>
  <c r="F2110" i="3"/>
  <c r="G2110" i="3"/>
  <c r="E2121" i="3"/>
  <c r="F2111" i="3"/>
  <c r="G2111" i="3"/>
  <c r="E2122" i="3"/>
  <c r="F2112" i="3"/>
  <c r="G2112" i="3"/>
  <c r="E2123" i="3"/>
  <c r="F2113" i="3"/>
  <c r="G2113" i="3"/>
  <c r="E2124" i="3"/>
  <c r="F2114" i="3"/>
  <c r="G2114" i="3"/>
  <c r="E2125" i="3"/>
  <c r="F2115" i="3"/>
  <c r="G2115" i="3"/>
  <c r="E2126" i="3"/>
  <c r="F2116" i="3"/>
  <c r="G2116" i="3"/>
  <c r="E2127" i="3"/>
  <c r="F2117" i="3"/>
  <c r="G2117" i="3"/>
  <c r="E2128" i="3"/>
  <c r="F2118" i="3"/>
  <c r="G2118" i="3"/>
  <c r="E2129" i="3"/>
  <c r="F2119" i="3"/>
  <c r="G2119" i="3"/>
  <c r="E2130" i="3"/>
  <c r="F2120" i="3"/>
  <c r="G2120" i="3"/>
  <c r="E2131" i="3"/>
  <c r="F2121" i="3"/>
  <c r="G2121" i="3"/>
  <c r="E2132" i="3"/>
  <c r="F2122" i="3"/>
  <c r="G2122" i="3"/>
  <c r="E2133" i="3"/>
  <c r="F2123" i="3"/>
  <c r="G2123" i="3"/>
  <c r="E2134" i="3"/>
  <c r="F2124" i="3"/>
  <c r="G2124" i="3"/>
  <c r="E2135" i="3"/>
  <c r="F2125" i="3"/>
  <c r="G2125" i="3"/>
  <c r="E2136" i="3"/>
  <c r="F2126" i="3"/>
  <c r="G2126" i="3"/>
  <c r="E2137" i="3"/>
  <c r="F2127" i="3"/>
  <c r="G2127" i="3"/>
  <c r="E2138" i="3"/>
  <c r="F2128" i="3"/>
  <c r="G2128" i="3"/>
  <c r="E2139" i="3"/>
  <c r="F2129" i="3"/>
  <c r="G2129" i="3"/>
  <c r="E2140" i="3"/>
  <c r="F2130" i="3"/>
  <c r="G2130" i="3"/>
  <c r="E2141" i="3"/>
  <c r="F2131" i="3"/>
  <c r="G2131" i="3"/>
  <c r="E2142" i="3"/>
  <c r="F2132" i="3"/>
  <c r="G2132" i="3"/>
  <c r="E2143" i="3"/>
  <c r="F2133" i="3"/>
  <c r="G2133" i="3"/>
  <c r="E2144" i="3"/>
  <c r="F2134" i="3"/>
  <c r="G2134" i="3"/>
  <c r="E2145" i="3"/>
  <c r="F2135" i="3"/>
  <c r="G2135" i="3"/>
  <c r="E2146" i="3"/>
  <c r="F2136" i="3"/>
  <c r="G2136" i="3"/>
  <c r="E2147" i="3"/>
  <c r="F2137" i="3"/>
  <c r="G2137" i="3"/>
  <c r="E2148" i="3"/>
  <c r="F2138" i="3"/>
  <c r="G2138" i="3"/>
  <c r="E2149" i="3"/>
  <c r="F2139" i="3"/>
  <c r="G2139" i="3"/>
  <c r="E2150" i="3"/>
  <c r="F2140" i="3"/>
  <c r="G2140" i="3"/>
  <c r="E2151" i="3"/>
  <c r="F2141" i="3"/>
  <c r="G2141" i="3"/>
  <c r="E2152" i="3"/>
  <c r="F2142" i="3"/>
  <c r="G2142" i="3"/>
  <c r="E2153" i="3"/>
  <c r="F2143" i="3"/>
  <c r="G2143" i="3"/>
  <c r="E2154" i="3"/>
  <c r="F2144" i="3"/>
  <c r="G2144" i="3"/>
  <c r="E2155" i="3"/>
  <c r="F2145" i="3"/>
  <c r="G2145" i="3"/>
  <c r="E2156" i="3"/>
  <c r="F2146" i="3"/>
  <c r="G2146" i="3"/>
  <c r="E2157" i="3"/>
  <c r="F2147" i="3"/>
  <c r="G2147" i="3"/>
  <c r="E2158" i="3"/>
  <c r="F2148" i="3"/>
  <c r="G2148" i="3"/>
  <c r="E2159" i="3"/>
  <c r="F2149" i="3"/>
  <c r="G2149" i="3"/>
  <c r="E2160" i="3"/>
  <c r="F2150" i="3"/>
  <c r="G2150" i="3"/>
  <c r="E2161" i="3"/>
  <c r="F2151" i="3"/>
  <c r="G2151" i="3"/>
  <c r="E2162" i="3"/>
  <c r="F2152" i="3"/>
  <c r="G2152" i="3"/>
  <c r="E2163" i="3"/>
  <c r="F2153" i="3"/>
  <c r="G2153" i="3"/>
  <c r="E2164" i="3"/>
  <c r="F2154" i="3"/>
  <c r="G2154" i="3"/>
  <c r="E2165" i="3"/>
  <c r="F2155" i="3"/>
  <c r="G2155" i="3"/>
  <c r="E2166" i="3"/>
  <c r="F2156" i="3"/>
  <c r="G2156" i="3"/>
  <c r="E2167" i="3"/>
  <c r="F2157" i="3"/>
  <c r="G2157" i="3"/>
  <c r="E2168" i="3"/>
  <c r="F2158" i="3"/>
  <c r="G2158" i="3"/>
  <c r="E2169" i="3"/>
  <c r="F2159" i="3"/>
  <c r="G2159" i="3"/>
  <c r="E2170" i="3"/>
  <c r="F2160" i="3"/>
  <c r="G2160" i="3"/>
  <c r="E2171" i="3"/>
  <c r="F2161" i="3"/>
  <c r="G2161" i="3"/>
  <c r="E2172" i="3"/>
  <c r="F2162" i="3"/>
  <c r="G2162" i="3"/>
  <c r="E2173" i="3"/>
  <c r="F2163" i="3"/>
  <c r="G2163" i="3"/>
  <c r="E2174" i="3"/>
  <c r="F2164" i="3"/>
  <c r="G2164" i="3"/>
  <c r="E2175" i="3"/>
  <c r="F2165" i="3"/>
  <c r="G2165" i="3"/>
  <c r="E2176" i="3"/>
  <c r="F2166" i="3"/>
  <c r="G2166" i="3"/>
  <c r="E2177" i="3"/>
  <c r="F2167" i="3"/>
  <c r="G2167" i="3"/>
  <c r="E2178" i="3"/>
  <c r="F2168" i="3"/>
  <c r="G2168" i="3"/>
  <c r="E2179" i="3"/>
  <c r="F2169" i="3"/>
  <c r="G2169" i="3"/>
  <c r="E2180" i="3"/>
  <c r="F2170" i="3"/>
  <c r="G2170" i="3"/>
  <c r="E2181" i="3"/>
  <c r="F2171" i="3"/>
  <c r="G2171" i="3"/>
  <c r="E2182" i="3"/>
  <c r="F2172" i="3"/>
  <c r="G2172" i="3"/>
  <c r="E2183" i="3"/>
  <c r="F2173" i="3"/>
  <c r="G2173" i="3"/>
  <c r="E2184" i="3"/>
  <c r="F2174" i="3"/>
  <c r="G2174" i="3"/>
  <c r="E2185" i="3"/>
  <c r="F2175" i="3"/>
  <c r="G2175" i="3"/>
  <c r="E2186" i="3"/>
  <c r="F2176" i="3"/>
  <c r="G2176" i="3"/>
  <c r="E2187" i="3"/>
  <c r="F2177" i="3"/>
  <c r="G2177" i="3"/>
  <c r="E2188" i="3"/>
  <c r="F2178" i="3"/>
  <c r="G2178" i="3"/>
  <c r="E2189" i="3"/>
  <c r="F2179" i="3"/>
  <c r="G2179" i="3"/>
  <c r="E2190" i="3"/>
  <c r="F2180" i="3"/>
  <c r="G2180" i="3"/>
  <c r="E2191" i="3"/>
  <c r="F2181" i="3"/>
  <c r="G2181" i="3"/>
  <c r="E2192" i="3"/>
  <c r="F2182" i="3"/>
  <c r="G2182" i="3"/>
  <c r="E2193" i="3"/>
  <c r="F2183" i="3"/>
  <c r="G2183" i="3"/>
  <c r="E2194" i="3"/>
  <c r="F2184" i="3"/>
  <c r="G2184" i="3"/>
  <c r="E2195" i="3"/>
  <c r="F2185" i="3"/>
  <c r="G2185" i="3"/>
  <c r="E2196" i="3"/>
  <c r="F2186" i="3"/>
  <c r="G2186" i="3"/>
  <c r="E2197" i="3"/>
  <c r="F2187" i="3"/>
  <c r="G2187" i="3"/>
  <c r="E2198" i="3"/>
  <c r="F2188" i="3"/>
  <c r="G2188" i="3"/>
  <c r="E2199" i="3"/>
  <c r="F2189" i="3"/>
  <c r="G2189" i="3"/>
  <c r="E2200" i="3"/>
  <c r="F2190" i="3"/>
  <c r="G2190" i="3"/>
  <c r="E2201" i="3"/>
  <c r="F2191" i="3"/>
  <c r="G2191" i="3"/>
  <c r="E2202" i="3"/>
  <c r="F2192" i="3"/>
  <c r="G2192" i="3"/>
  <c r="E2203" i="3"/>
  <c r="F2193" i="3"/>
  <c r="G2193" i="3"/>
  <c r="E2204" i="3"/>
  <c r="F2194" i="3"/>
  <c r="G2194" i="3"/>
  <c r="E2205" i="3"/>
  <c r="F2195" i="3"/>
  <c r="G2195" i="3"/>
  <c r="F2196" i="3"/>
  <c r="G2196" i="3"/>
  <c r="F2197" i="3"/>
  <c r="G2197" i="3"/>
  <c r="F2198" i="3"/>
  <c r="G2198" i="3"/>
  <c r="F2199" i="3"/>
  <c r="G2199" i="3"/>
  <c r="F2200" i="3"/>
  <c r="G2200" i="3"/>
  <c r="F2201" i="3"/>
  <c r="G2201" i="3"/>
  <c r="F2202" i="3"/>
  <c r="G2202" i="3"/>
  <c r="F2203" i="3"/>
  <c r="G2203" i="3"/>
  <c r="F2204" i="3"/>
  <c r="G2204" i="3"/>
  <c r="F2205" i="3"/>
  <c r="G2205" i="3"/>
</calcChain>
</file>

<file path=xl/sharedStrings.xml><?xml version="1.0" encoding="utf-8"?>
<sst xmlns="http://schemas.openxmlformats.org/spreadsheetml/2006/main" count="32" uniqueCount="31">
  <si>
    <t>evo</t>
  </si>
  <si>
    <t>evc</t>
  </si>
  <si>
    <t>ivo</t>
  </si>
  <si>
    <t>ivc</t>
  </si>
  <si>
    <t>CA</t>
  </si>
  <si>
    <t>Cyl Pres (bar)</t>
  </si>
  <si>
    <t>P adjusted (Pa, abs)</t>
  </si>
  <si>
    <t>smooth p (b=11)</t>
  </si>
  <si>
    <t>again</t>
  </si>
  <si>
    <t>(bar)</t>
  </si>
  <si>
    <t>mm</t>
  </si>
  <si>
    <t>mm^3</t>
  </si>
  <si>
    <t>bore</t>
  </si>
  <si>
    <t>bowl vol.</t>
  </si>
  <si>
    <t>stroke</t>
  </si>
  <si>
    <t>squish vol.</t>
  </si>
  <si>
    <t>conn rod</t>
  </si>
  <si>
    <t>swept vol.</t>
  </si>
  <si>
    <t>clearance</t>
  </si>
  <si>
    <t>ring+valve recess</t>
  </si>
  <si>
    <t>C.R.</t>
  </si>
  <si>
    <t>so, TDC vol.</t>
  </si>
  <si>
    <t>and, BDC vol.</t>
  </si>
  <si>
    <t>Isentropic:</t>
  </si>
  <si>
    <t>cyl. Vol.</t>
  </si>
  <si>
    <t>R</t>
  </si>
  <si>
    <t>k</t>
  </si>
  <si>
    <t>isentropic:</t>
  </si>
  <si>
    <t>p2=p1*(v1/v2)^k</t>
  </si>
  <si>
    <t>p (bar)</t>
  </si>
  <si>
    <t>Engine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</si>
</sst>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E+00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1" xfId="0" applyFill="1" applyBorder="1"/>
    <xf numFmtId="0" fontId="0" fillId="0" borderId="0" xfId="0" applyFill="1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Fill="1" applyBorder="1"/>
    <xf numFmtId="0" fontId="1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 applyAlignment="1">
      <alignment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Pressure</a:t>
            </a:r>
          </a:p>
        </c:rich>
      </c:tx>
      <c:layout>
        <c:manualLayout>
          <c:xMode val="edge"/>
          <c:yMode val="edge"/>
          <c:x val="0.457777749279063"/>
          <c:y val="0.01960776244973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25925925925926"/>
          <c:y val="0.117647058823529"/>
          <c:w val="0.782222222222222"/>
          <c:h val="0.786492374727669"/>
        </c:manualLayout>
      </c:layout>
      <c:scatterChart>
        <c:scatterStyle val="lineMarker"/>
        <c:varyColors val="0"/>
        <c:ser>
          <c:idx val="0"/>
          <c:order val="0"/>
          <c:tx>
            <c:v>measured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'Raw Engine Data'!$A$45:$A$2205</c:f>
              <c:numCache>
                <c:formatCode>General</c:formatCode>
                <c:ptCount val="2161"/>
                <c:pt idx="0">
                  <c:v>-176.0</c:v>
                </c:pt>
                <c:pt idx="1">
                  <c:v>-175.9</c:v>
                </c:pt>
                <c:pt idx="2">
                  <c:v>-175.8</c:v>
                </c:pt>
                <c:pt idx="3">
                  <c:v>-175.7</c:v>
                </c:pt>
                <c:pt idx="4">
                  <c:v>-175.6</c:v>
                </c:pt>
                <c:pt idx="5">
                  <c:v>-175.5</c:v>
                </c:pt>
                <c:pt idx="6">
                  <c:v>-175.4</c:v>
                </c:pt>
                <c:pt idx="7">
                  <c:v>-175.3</c:v>
                </c:pt>
                <c:pt idx="8">
                  <c:v>-175.2</c:v>
                </c:pt>
                <c:pt idx="9">
                  <c:v>-175.1</c:v>
                </c:pt>
                <c:pt idx="10">
                  <c:v>-175.0</c:v>
                </c:pt>
                <c:pt idx="11">
                  <c:v>-174.9</c:v>
                </c:pt>
                <c:pt idx="12">
                  <c:v>-174.8</c:v>
                </c:pt>
                <c:pt idx="13">
                  <c:v>-174.7</c:v>
                </c:pt>
                <c:pt idx="14">
                  <c:v>-174.6</c:v>
                </c:pt>
                <c:pt idx="15">
                  <c:v>-174.5</c:v>
                </c:pt>
                <c:pt idx="16">
                  <c:v>-174.4</c:v>
                </c:pt>
                <c:pt idx="17">
                  <c:v>-174.3</c:v>
                </c:pt>
                <c:pt idx="18">
                  <c:v>-174.2</c:v>
                </c:pt>
                <c:pt idx="19">
                  <c:v>-174.1</c:v>
                </c:pt>
                <c:pt idx="20">
                  <c:v>-174.0</c:v>
                </c:pt>
                <c:pt idx="21">
                  <c:v>-173.9</c:v>
                </c:pt>
                <c:pt idx="22">
                  <c:v>-173.8</c:v>
                </c:pt>
                <c:pt idx="23">
                  <c:v>-173.7</c:v>
                </c:pt>
                <c:pt idx="24">
                  <c:v>-173.6</c:v>
                </c:pt>
                <c:pt idx="25">
                  <c:v>-173.5</c:v>
                </c:pt>
                <c:pt idx="26">
                  <c:v>-173.4</c:v>
                </c:pt>
                <c:pt idx="27">
                  <c:v>-173.3</c:v>
                </c:pt>
                <c:pt idx="28">
                  <c:v>-173.2</c:v>
                </c:pt>
                <c:pt idx="29">
                  <c:v>-173.1</c:v>
                </c:pt>
                <c:pt idx="30">
                  <c:v>-173.0</c:v>
                </c:pt>
                <c:pt idx="31">
                  <c:v>-172.9</c:v>
                </c:pt>
                <c:pt idx="32">
                  <c:v>-172.8</c:v>
                </c:pt>
                <c:pt idx="33">
                  <c:v>-172.7</c:v>
                </c:pt>
                <c:pt idx="34">
                  <c:v>-172.6</c:v>
                </c:pt>
                <c:pt idx="35">
                  <c:v>-172.5</c:v>
                </c:pt>
                <c:pt idx="36">
                  <c:v>-172.4</c:v>
                </c:pt>
                <c:pt idx="37">
                  <c:v>-172.3</c:v>
                </c:pt>
                <c:pt idx="38">
                  <c:v>-172.2</c:v>
                </c:pt>
                <c:pt idx="39">
                  <c:v>-172.1</c:v>
                </c:pt>
                <c:pt idx="40">
                  <c:v>-172.0</c:v>
                </c:pt>
                <c:pt idx="41">
                  <c:v>-171.9</c:v>
                </c:pt>
                <c:pt idx="42">
                  <c:v>-171.8</c:v>
                </c:pt>
                <c:pt idx="43">
                  <c:v>-171.7</c:v>
                </c:pt>
                <c:pt idx="44">
                  <c:v>-171.6</c:v>
                </c:pt>
                <c:pt idx="45">
                  <c:v>-171.5</c:v>
                </c:pt>
                <c:pt idx="46">
                  <c:v>-171.4</c:v>
                </c:pt>
                <c:pt idx="47">
                  <c:v>-171.3</c:v>
                </c:pt>
                <c:pt idx="48">
                  <c:v>-171.2</c:v>
                </c:pt>
                <c:pt idx="49">
                  <c:v>-171.1</c:v>
                </c:pt>
                <c:pt idx="50">
                  <c:v>-171.0</c:v>
                </c:pt>
                <c:pt idx="51">
                  <c:v>-170.9</c:v>
                </c:pt>
                <c:pt idx="52">
                  <c:v>-170.8</c:v>
                </c:pt>
                <c:pt idx="53">
                  <c:v>-170.7</c:v>
                </c:pt>
                <c:pt idx="54">
                  <c:v>-170.6</c:v>
                </c:pt>
                <c:pt idx="55">
                  <c:v>-170.5</c:v>
                </c:pt>
                <c:pt idx="56">
                  <c:v>-170.4</c:v>
                </c:pt>
                <c:pt idx="57">
                  <c:v>-170.3</c:v>
                </c:pt>
                <c:pt idx="58">
                  <c:v>-170.2</c:v>
                </c:pt>
                <c:pt idx="59">
                  <c:v>-170.1</c:v>
                </c:pt>
                <c:pt idx="60">
                  <c:v>-170.0</c:v>
                </c:pt>
                <c:pt idx="61">
                  <c:v>-169.9</c:v>
                </c:pt>
                <c:pt idx="62">
                  <c:v>-169.8</c:v>
                </c:pt>
                <c:pt idx="63">
                  <c:v>-169.7</c:v>
                </c:pt>
                <c:pt idx="64">
                  <c:v>-169.6</c:v>
                </c:pt>
                <c:pt idx="65">
                  <c:v>-169.5</c:v>
                </c:pt>
                <c:pt idx="66">
                  <c:v>-169.4</c:v>
                </c:pt>
                <c:pt idx="67">
                  <c:v>-169.3</c:v>
                </c:pt>
                <c:pt idx="68">
                  <c:v>-169.2</c:v>
                </c:pt>
                <c:pt idx="69">
                  <c:v>-169.1</c:v>
                </c:pt>
                <c:pt idx="70">
                  <c:v>-169.0</c:v>
                </c:pt>
                <c:pt idx="71">
                  <c:v>-168.9</c:v>
                </c:pt>
                <c:pt idx="72">
                  <c:v>-168.8</c:v>
                </c:pt>
                <c:pt idx="73">
                  <c:v>-168.7</c:v>
                </c:pt>
                <c:pt idx="74">
                  <c:v>-168.6</c:v>
                </c:pt>
                <c:pt idx="75">
                  <c:v>-168.5</c:v>
                </c:pt>
                <c:pt idx="76">
                  <c:v>-168.4</c:v>
                </c:pt>
                <c:pt idx="77">
                  <c:v>-168.3</c:v>
                </c:pt>
                <c:pt idx="78">
                  <c:v>-168.2</c:v>
                </c:pt>
                <c:pt idx="79">
                  <c:v>-168.1</c:v>
                </c:pt>
                <c:pt idx="80">
                  <c:v>-168.0</c:v>
                </c:pt>
                <c:pt idx="81">
                  <c:v>-167.9</c:v>
                </c:pt>
                <c:pt idx="82">
                  <c:v>-167.8</c:v>
                </c:pt>
                <c:pt idx="83">
                  <c:v>-167.7</c:v>
                </c:pt>
                <c:pt idx="84">
                  <c:v>-167.6</c:v>
                </c:pt>
                <c:pt idx="85">
                  <c:v>-167.5</c:v>
                </c:pt>
                <c:pt idx="86">
                  <c:v>-167.4</c:v>
                </c:pt>
                <c:pt idx="87">
                  <c:v>-167.3</c:v>
                </c:pt>
                <c:pt idx="88">
                  <c:v>-167.2</c:v>
                </c:pt>
                <c:pt idx="89">
                  <c:v>-167.1</c:v>
                </c:pt>
                <c:pt idx="90">
                  <c:v>-167.0</c:v>
                </c:pt>
                <c:pt idx="91">
                  <c:v>-166.9</c:v>
                </c:pt>
                <c:pt idx="92">
                  <c:v>-166.8</c:v>
                </c:pt>
                <c:pt idx="93">
                  <c:v>-166.7</c:v>
                </c:pt>
                <c:pt idx="94">
                  <c:v>-166.6</c:v>
                </c:pt>
                <c:pt idx="95">
                  <c:v>-166.5</c:v>
                </c:pt>
                <c:pt idx="96">
                  <c:v>-166.4</c:v>
                </c:pt>
                <c:pt idx="97">
                  <c:v>-166.3</c:v>
                </c:pt>
                <c:pt idx="98">
                  <c:v>-166.2</c:v>
                </c:pt>
                <c:pt idx="99">
                  <c:v>-166.1</c:v>
                </c:pt>
                <c:pt idx="100">
                  <c:v>-166.0</c:v>
                </c:pt>
                <c:pt idx="101">
                  <c:v>-165.9</c:v>
                </c:pt>
                <c:pt idx="102">
                  <c:v>-165.8</c:v>
                </c:pt>
                <c:pt idx="103">
                  <c:v>-165.7</c:v>
                </c:pt>
                <c:pt idx="104">
                  <c:v>-165.6</c:v>
                </c:pt>
                <c:pt idx="105">
                  <c:v>-165.5</c:v>
                </c:pt>
                <c:pt idx="106">
                  <c:v>-165.4</c:v>
                </c:pt>
                <c:pt idx="107">
                  <c:v>-165.3</c:v>
                </c:pt>
                <c:pt idx="108">
                  <c:v>-165.2</c:v>
                </c:pt>
                <c:pt idx="109">
                  <c:v>-165.1</c:v>
                </c:pt>
                <c:pt idx="110">
                  <c:v>-165.0</c:v>
                </c:pt>
                <c:pt idx="111">
                  <c:v>-164.9</c:v>
                </c:pt>
                <c:pt idx="112">
                  <c:v>-164.8</c:v>
                </c:pt>
                <c:pt idx="113">
                  <c:v>-164.7</c:v>
                </c:pt>
                <c:pt idx="114">
                  <c:v>-164.6</c:v>
                </c:pt>
                <c:pt idx="115">
                  <c:v>-164.5</c:v>
                </c:pt>
                <c:pt idx="116">
                  <c:v>-164.4</c:v>
                </c:pt>
                <c:pt idx="117">
                  <c:v>-164.3</c:v>
                </c:pt>
                <c:pt idx="118">
                  <c:v>-164.2</c:v>
                </c:pt>
                <c:pt idx="119">
                  <c:v>-164.1</c:v>
                </c:pt>
                <c:pt idx="120">
                  <c:v>-164.0</c:v>
                </c:pt>
                <c:pt idx="121">
                  <c:v>-163.9</c:v>
                </c:pt>
                <c:pt idx="122">
                  <c:v>-163.8</c:v>
                </c:pt>
                <c:pt idx="123">
                  <c:v>-163.7</c:v>
                </c:pt>
                <c:pt idx="124">
                  <c:v>-163.6</c:v>
                </c:pt>
                <c:pt idx="125">
                  <c:v>-163.5</c:v>
                </c:pt>
                <c:pt idx="126">
                  <c:v>-163.4</c:v>
                </c:pt>
                <c:pt idx="127">
                  <c:v>-163.3</c:v>
                </c:pt>
                <c:pt idx="128">
                  <c:v>-163.2</c:v>
                </c:pt>
                <c:pt idx="129">
                  <c:v>-163.1</c:v>
                </c:pt>
                <c:pt idx="130">
                  <c:v>-163.0</c:v>
                </c:pt>
                <c:pt idx="131">
                  <c:v>-162.9</c:v>
                </c:pt>
                <c:pt idx="132">
                  <c:v>-162.8</c:v>
                </c:pt>
                <c:pt idx="133">
                  <c:v>-162.7</c:v>
                </c:pt>
                <c:pt idx="134">
                  <c:v>-162.6</c:v>
                </c:pt>
                <c:pt idx="135">
                  <c:v>-162.5</c:v>
                </c:pt>
                <c:pt idx="136">
                  <c:v>-162.4</c:v>
                </c:pt>
                <c:pt idx="137">
                  <c:v>-162.3</c:v>
                </c:pt>
                <c:pt idx="138">
                  <c:v>-162.2</c:v>
                </c:pt>
                <c:pt idx="139">
                  <c:v>-162.1</c:v>
                </c:pt>
                <c:pt idx="140">
                  <c:v>-162.0</c:v>
                </c:pt>
                <c:pt idx="141">
                  <c:v>-161.9</c:v>
                </c:pt>
                <c:pt idx="142">
                  <c:v>-161.8</c:v>
                </c:pt>
                <c:pt idx="143">
                  <c:v>-161.7</c:v>
                </c:pt>
                <c:pt idx="144">
                  <c:v>-161.6</c:v>
                </c:pt>
                <c:pt idx="145">
                  <c:v>-161.5</c:v>
                </c:pt>
                <c:pt idx="146">
                  <c:v>-161.4</c:v>
                </c:pt>
                <c:pt idx="147">
                  <c:v>-161.3</c:v>
                </c:pt>
                <c:pt idx="148">
                  <c:v>-161.2</c:v>
                </c:pt>
                <c:pt idx="149">
                  <c:v>-161.1</c:v>
                </c:pt>
                <c:pt idx="150">
                  <c:v>-161.0</c:v>
                </c:pt>
                <c:pt idx="151">
                  <c:v>-160.9</c:v>
                </c:pt>
                <c:pt idx="152">
                  <c:v>-160.8</c:v>
                </c:pt>
                <c:pt idx="153">
                  <c:v>-160.7</c:v>
                </c:pt>
                <c:pt idx="154">
                  <c:v>-160.6</c:v>
                </c:pt>
                <c:pt idx="155">
                  <c:v>-160.5</c:v>
                </c:pt>
                <c:pt idx="156">
                  <c:v>-160.4</c:v>
                </c:pt>
                <c:pt idx="157">
                  <c:v>-160.3</c:v>
                </c:pt>
                <c:pt idx="158">
                  <c:v>-160.2</c:v>
                </c:pt>
                <c:pt idx="159">
                  <c:v>-160.1</c:v>
                </c:pt>
                <c:pt idx="160">
                  <c:v>-160.0</c:v>
                </c:pt>
                <c:pt idx="161">
                  <c:v>-159.9</c:v>
                </c:pt>
                <c:pt idx="162">
                  <c:v>-159.8</c:v>
                </c:pt>
                <c:pt idx="163">
                  <c:v>-159.7</c:v>
                </c:pt>
                <c:pt idx="164">
                  <c:v>-159.6</c:v>
                </c:pt>
                <c:pt idx="165">
                  <c:v>-159.5</c:v>
                </c:pt>
                <c:pt idx="166">
                  <c:v>-159.4</c:v>
                </c:pt>
                <c:pt idx="167">
                  <c:v>-159.3</c:v>
                </c:pt>
                <c:pt idx="168">
                  <c:v>-159.2</c:v>
                </c:pt>
                <c:pt idx="169">
                  <c:v>-159.1</c:v>
                </c:pt>
                <c:pt idx="170">
                  <c:v>-159.0</c:v>
                </c:pt>
                <c:pt idx="171">
                  <c:v>-158.9</c:v>
                </c:pt>
                <c:pt idx="172">
                  <c:v>-158.8</c:v>
                </c:pt>
                <c:pt idx="173">
                  <c:v>-158.7</c:v>
                </c:pt>
                <c:pt idx="174">
                  <c:v>-158.6</c:v>
                </c:pt>
                <c:pt idx="175">
                  <c:v>-158.5</c:v>
                </c:pt>
                <c:pt idx="176">
                  <c:v>-158.4</c:v>
                </c:pt>
                <c:pt idx="177">
                  <c:v>-158.3</c:v>
                </c:pt>
                <c:pt idx="178">
                  <c:v>-158.2</c:v>
                </c:pt>
                <c:pt idx="179">
                  <c:v>-158.1</c:v>
                </c:pt>
                <c:pt idx="180">
                  <c:v>-158.0</c:v>
                </c:pt>
                <c:pt idx="181">
                  <c:v>-157.9</c:v>
                </c:pt>
                <c:pt idx="182">
                  <c:v>-157.8</c:v>
                </c:pt>
                <c:pt idx="183">
                  <c:v>-157.7</c:v>
                </c:pt>
                <c:pt idx="184">
                  <c:v>-157.6</c:v>
                </c:pt>
                <c:pt idx="185">
                  <c:v>-157.5</c:v>
                </c:pt>
                <c:pt idx="186">
                  <c:v>-157.4</c:v>
                </c:pt>
                <c:pt idx="187">
                  <c:v>-157.3</c:v>
                </c:pt>
                <c:pt idx="188">
                  <c:v>-157.2</c:v>
                </c:pt>
                <c:pt idx="189">
                  <c:v>-157.1</c:v>
                </c:pt>
                <c:pt idx="190">
                  <c:v>-157.0</c:v>
                </c:pt>
                <c:pt idx="191">
                  <c:v>-156.9</c:v>
                </c:pt>
                <c:pt idx="192">
                  <c:v>-156.8</c:v>
                </c:pt>
                <c:pt idx="193">
                  <c:v>-156.7</c:v>
                </c:pt>
                <c:pt idx="194">
                  <c:v>-156.6</c:v>
                </c:pt>
                <c:pt idx="195">
                  <c:v>-156.5</c:v>
                </c:pt>
                <c:pt idx="196">
                  <c:v>-156.4</c:v>
                </c:pt>
                <c:pt idx="197">
                  <c:v>-156.3</c:v>
                </c:pt>
                <c:pt idx="198">
                  <c:v>-156.2</c:v>
                </c:pt>
                <c:pt idx="199">
                  <c:v>-156.1</c:v>
                </c:pt>
                <c:pt idx="200">
                  <c:v>-156.0</c:v>
                </c:pt>
                <c:pt idx="201">
                  <c:v>-155.9</c:v>
                </c:pt>
                <c:pt idx="202">
                  <c:v>-155.8</c:v>
                </c:pt>
                <c:pt idx="203">
                  <c:v>-155.7</c:v>
                </c:pt>
                <c:pt idx="204">
                  <c:v>-155.6</c:v>
                </c:pt>
                <c:pt idx="205">
                  <c:v>-155.5</c:v>
                </c:pt>
                <c:pt idx="206">
                  <c:v>-155.4</c:v>
                </c:pt>
                <c:pt idx="207">
                  <c:v>-155.3</c:v>
                </c:pt>
                <c:pt idx="208">
                  <c:v>-155.2</c:v>
                </c:pt>
                <c:pt idx="209">
                  <c:v>-155.1</c:v>
                </c:pt>
                <c:pt idx="210">
                  <c:v>-155.0</c:v>
                </c:pt>
                <c:pt idx="211">
                  <c:v>-154.9</c:v>
                </c:pt>
                <c:pt idx="212">
                  <c:v>-154.8</c:v>
                </c:pt>
                <c:pt idx="213">
                  <c:v>-154.7</c:v>
                </c:pt>
                <c:pt idx="214">
                  <c:v>-154.6</c:v>
                </c:pt>
                <c:pt idx="215">
                  <c:v>-154.5</c:v>
                </c:pt>
                <c:pt idx="216">
                  <c:v>-154.4</c:v>
                </c:pt>
                <c:pt idx="217">
                  <c:v>-154.3</c:v>
                </c:pt>
                <c:pt idx="218">
                  <c:v>-154.2</c:v>
                </c:pt>
                <c:pt idx="219">
                  <c:v>-154.1</c:v>
                </c:pt>
                <c:pt idx="220">
                  <c:v>-154.0</c:v>
                </c:pt>
                <c:pt idx="221">
                  <c:v>-153.9</c:v>
                </c:pt>
                <c:pt idx="222">
                  <c:v>-153.8</c:v>
                </c:pt>
                <c:pt idx="223">
                  <c:v>-153.7</c:v>
                </c:pt>
                <c:pt idx="224">
                  <c:v>-153.6</c:v>
                </c:pt>
                <c:pt idx="225">
                  <c:v>-153.5</c:v>
                </c:pt>
                <c:pt idx="226">
                  <c:v>-153.4</c:v>
                </c:pt>
                <c:pt idx="227">
                  <c:v>-153.3</c:v>
                </c:pt>
                <c:pt idx="228">
                  <c:v>-153.2</c:v>
                </c:pt>
                <c:pt idx="229">
                  <c:v>-153.1</c:v>
                </c:pt>
                <c:pt idx="230">
                  <c:v>-153.0</c:v>
                </c:pt>
                <c:pt idx="231">
                  <c:v>-152.9</c:v>
                </c:pt>
                <c:pt idx="232">
                  <c:v>-152.8</c:v>
                </c:pt>
                <c:pt idx="233">
                  <c:v>-152.7</c:v>
                </c:pt>
                <c:pt idx="234">
                  <c:v>-152.6</c:v>
                </c:pt>
                <c:pt idx="235">
                  <c:v>-152.5</c:v>
                </c:pt>
                <c:pt idx="236">
                  <c:v>-152.4</c:v>
                </c:pt>
                <c:pt idx="237">
                  <c:v>-152.3</c:v>
                </c:pt>
                <c:pt idx="238">
                  <c:v>-152.2</c:v>
                </c:pt>
                <c:pt idx="239">
                  <c:v>-152.1</c:v>
                </c:pt>
                <c:pt idx="240">
                  <c:v>-152.0</c:v>
                </c:pt>
                <c:pt idx="241">
                  <c:v>-151.9</c:v>
                </c:pt>
                <c:pt idx="242">
                  <c:v>-151.8</c:v>
                </c:pt>
                <c:pt idx="243">
                  <c:v>-151.7</c:v>
                </c:pt>
                <c:pt idx="244">
                  <c:v>-151.6</c:v>
                </c:pt>
                <c:pt idx="245">
                  <c:v>-151.5</c:v>
                </c:pt>
                <c:pt idx="246">
                  <c:v>-151.4</c:v>
                </c:pt>
                <c:pt idx="247">
                  <c:v>-151.3</c:v>
                </c:pt>
                <c:pt idx="248">
                  <c:v>-151.2</c:v>
                </c:pt>
                <c:pt idx="249">
                  <c:v>-151.1</c:v>
                </c:pt>
                <c:pt idx="250">
                  <c:v>-151.0</c:v>
                </c:pt>
                <c:pt idx="251">
                  <c:v>-150.9</c:v>
                </c:pt>
                <c:pt idx="252">
                  <c:v>-150.8</c:v>
                </c:pt>
                <c:pt idx="253">
                  <c:v>-150.7</c:v>
                </c:pt>
                <c:pt idx="254">
                  <c:v>-150.6</c:v>
                </c:pt>
                <c:pt idx="255">
                  <c:v>-150.5</c:v>
                </c:pt>
                <c:pt idx="256">
                  <c:v>-150.4</c:v>
                </c:pt>
                <c:pt idx="257">
                  <c:v>-150.3</c:v>
                </c:pt>
                <c:pt idx="258">
                  <c:v>-150.2</c:v>
                </c:pt>
                <c:pt idx="259">
                  <c:v>-150.1</c:v>
                </c:pt>
                <c:pt idx="260">
                  <c:v>-150.0</c:v>
                </c:pt>
                <c:pt idx="261">
                  <c:v>-149.9</c:v>
                </c:pt>
                <c:pt idx="262">
                  <c:v>-149.8</c:v>
                </c:pt>
                <c:pt idx="263">
                  <c:v>-149.7</c:v>
                </c:pt>
                <c:pt idx="264">
                  <c:v>-149.6</c:v>
                </c:pt>
                <c:pt idx="265">
                  <c:v>-149.5</c:v>
                </c:pt>
                <c:pt idx="266">
                  <c:v>-149.4</c:v>
                </c:pt>
                <c:pt idx="267">
                  <c:v>-149.3</c:v>
                </c:pt>
                <c:pt idx="268">
                  <c:v>-149.2</c:v>
                </c:pt>
                <c:pt idx="269">
                  <c:v>-149.1</c:v>
                </c:pt>
                <c:pt idx="270">
                  <c:v>-149.0</c:v>
                </c:pt>
                <c:pt idx="271">
                  <c:v>-148.9</c:v>
                </c:pt>
                <c:pt idx="272">
                  <c:v>-148.8</c:v>
                </c:pt>
                <c:pt idx="273">
                  <c:v>-148.7</c:v>
                </c:pt>
                <c:pt idx="274">
                  <c:v>-148.6</c:v>
                </c:pt>
                <c:pt idx="275">
                  <c:v>-148.5</c:v>
                </c:pt>
                <c:pt idx="276">
                  <c:v>-148.4</c:v>
                </c:pt>
                <c:pt idx="277">
                  <c:v>-148.3</c:v>
                </c:pt>
                <c:pt idx="278">
                  <c:v>-148.2</c:v>
                </c:pt>
                <c:pt idx="279">
                  <c:v>-148.1</c:v>
                </c:pt>
                <c:pt idx="280">
                  <c:v>-148.0</c:v>
                </c:pt>
                <c:pt idx="281">
                  <c:v>-147.9</c:v>
                </c:pt>
                <c:pt idx="282">
                  <c:v>-147.8</c:v>
                </c:pt>
                <c:pt idx="283">
                  <c:v>-147.7</c:v>
                </c:pt>
                <c:pt idx="284">
                  <c:v>-147.6</c:v>
                </c:pt>
                <c:pt idx="285">
                  <c:v>-147.5</c:v>
                </c:pt>
                <c:pt idx="286">
                  <c:v>-147.4</c:v>
                </c:pt>
                <c:pt idx="287">
                  <c:v>-147.3</c:v>
                </c:pt>
                <c:pt idx="288">
                  <c:v>-147.2</c:v>
                </c:pt>
                <c:pt idx="289">
                  <c:v>-147.1</c:v>
                </c:pt>
                <c:pt idx="290">
                  <c:v>-147.0</c:v>
                </c:pt>
                <c:pt idx="291">
                  <c:v>-146.9</c:v>
                </c:pt>
                <c:pt idx="292">
                  <c:v>-146.8</c:v>
                </c:pt>
                <c:pt idx="293">
                  <c:v>-146.7</c:v>
                </c:pt>
                <c:pt idx="294">
                  <c:v>-146.6</c:v>
                </c:pt>
                <c:pt idx="295">
                  <c:v>-146.5</c:v>
                </c:pt>
                <c:pt idx="296">
                  <c:v>-146.4</c:v>
                </c:pt>
                <c:pt idx="297">
                  <c:v>-146.3</c:v>
                </c:pt>
                <c:pt idx="298">
                  <c:v>-146.2</c:v>
                </c:pt>
                <c:pt idx="299">
                  <c:v>-146.1</c:v>
                </c:pt>
                <c:pt idx="300">
                  <c:v>-146.0</c:v>
                </c:pt>
                <c:pt idx="301">
                  <c:v>-145.9</c:v>
                </c:pt>
                <c:pt idx="302">
                  <c:v>-145.8</c:v>
                </c:pt>
                <c:pt idx="303">
                  <c:v>-145.7</c:v>
                </c:pt>
                <c:pt idx="304">
                  <c:v>-145.6</c:v>
                </c:pt>
                <c:pt idx="305">
                  <c:v>-145.5</c:v>
                </c:pt>
                <c:pt idx="306">
                  <c:v>-145.4</c:v>
                </c:pt>
                <c:pt idx="307">
                  <c:v>-145.3</c:v>
                </c:pt>
                <c:pt idx="308">
                  <c:v>-145.2</c:v>
                </c:pt>
                <c:pt idx="309">
                  <c:v>-145.1</c:v>
                </c:pt>
                <c:pt idx="310">
                  <c:v>-145.0</c:v>
                </c:pt>
                <c:pt idx="311">
                  <c:v>-144.9</c:v>
                </c:pt>
                <c:pt idx="312">
                  <c:v>-144.8</c:v>
                </c:pt>
                <c:pt idx="313">
                  <c:v>-144.7</c:v>
                </c:pt>
                <c:pt idx="314">
                  <c:v>-144.6</c:v>
                </c:pt>
                <c:pt idx="315">
                  <c:v>-144.5</c:v>
                </c:pt>
                <c:pt idx="316">
                  <c:v>-144.4</c:v>
                </c:pt>
                <c:pt idx="317">
                  <c:v>-144.3</c:v>
                </c:pt>
                <c:pt idx="318">
                  <c:v>-144.2</c:v>
                </c:pt>
                <c:pt idx="319">
                  <c:v>-144.1</c:v>
                </c:pt>
                <c:pt idx="320">
                  <c:v>-144.0</c:v>
                </c:pt>
                <c:pt idx="321">
                  <c:v>-143.9</c:v>
                </c:pt>
                <c:pt idx="322">
                  <c:v>-143.8</c:v>
                </c:pt>
                <c:pt idx="323">
                  <c:v>-143.7</c:v>
                </c:pt>
                <c:pt idx="324">
                  <c:v>-143.6</c:v>
                </c:pt>
                <c:pt idx="325">
                  <c:v>-143.5</c:v>
                </c:pt>
                <c:pt idx="326">
                  <c:v>-143.4</c:v>
                </c:pt>
                <c:pt idx="327">
                  <c:v>-143.3</c:v>
                </c:pt>
                <c:pt idx="328">
                  <c:v>-143.2</c:v>
                </c:pt>
                <c:pt idx="329">
                  <c:v>-143.1</c:v>
                </c:pt>
                <c:pt idx="330">
                  <c:v>-143.0</c:v>
                </c:pt>
                <c:pt idx="331">
                  <c:v>-142.9</c:v>
                </c:pt>
                <c:pt idx="332">
                  <c:v>-142.8</c:v>
                </c:pt>
                <c:pt idx="333">
                  <c:v>-142.7</c:v>
                </c:pt>
                <c:pt idx="334">
                  <c:v>-142.6</c:v>
                </c:pt>
                <c:pt idx="335">
                  <c:v>-142.5</c:v>
                </c:pt>
                <c:pt idx="336">
                  <c:v>-142.4</c:v>
                </c:pt>
                <c:pt idx="337">
                  <c:v>-142.3</c:v>
                </c:pt>
                <c:pt idx="338">
                  <c:v>-142.2</c:v>
                </c:pt>
                <c:pt idx="339">
                  <c:v>-142.1</c:v>
                </c:pt>
                <c:pt idx="340">
                  <c:v>-142.0</c:v>
                </c:pt>
                <c:pt idx="341">
                  <c:v>-141.9</c:v>
                </c:pt>
                <c:pt idx="342">
                  <c:v>-141.8</c:v>
                </c:pt>
                <c:pt idx="343">
                  <c:v>-141.7</c:v>
                </c:pt>
                <c:pt idx="344">
                  <c:v>-141.6</c:v>
                </c:pt>
                <c:pt idx="345">
                  <c:v>-141.5</c:v>
                </c:pt>
                <c:pt idx="346">
                  <c:v>-141.4</c:v>
                </c:pt>
                <c:pt idx="347">
                  <c:v>-141.3</c:v>
                </c:pt>
                <c:pt idx="348">
                  <c:v>-141.2</c:v>
                </c:pt>
                <c:pt idx="349">
                  <c:v>-141.1</c:v>
                </c:pt>
                <c:pt idx="350">
                  <c:v>-141.0</c:v>
                </c:pt>
                <c:pt idx="351">
                  <c:v>-140.9</c:v>
                </c:pt>
                <c:pt idx="352">
                  <c:v>-140.8</c:v>
                </c:pt>
                <c:pt idx="353">
                  <c:v>-140.7</c:v>
                </c:pt>
                <c:pt idx="354">
                  <c:v>-140.6</c:v>
                </c:pt>
                <c:pt idx="355">
                  <c:v>-140.5</c:v>
                </c:pt>
                <c:pt idx="356">
                  <c:v>-140.4</c:v>
                </c:pt>
                <c:pt idx="357">
                  <c:v>-140.3</c:v>
                </c:pt>
                <c:pt idx="358">
                  <c:v>-140.2</c:v>
                </c:pt>
                <c:pt idx="359">
                  <c:v>-140.1</c:v>
                </c:pt>
                <c:pt idx="360">
                  <c:v>-140.0</c:v>
                </c:pt>
                <c:pt idx="361">
                  <c:v>-139.9</c:v>
                </c:pt>
                <c:pt idx="362">
                  <c:v>-139.8</c:v>
                </c:pt>
                <c:pt idx="363">
                  <c:v>-139.7</c:v>
                </c:pt>
                <c:pt idx="364">
                  <c:v>-139.6</c:v>
                </c:pt>
                <c:pt idx="365">
                  <c:v>-139.5</c:v>
                </c:pt>
                <c:pt idx="366">
                  <c:v>-139.4</c:v>
                </c:pt>
                <c:pt idx="367">
                  <c:v>-139.3</c:v>
                </c:pt>
                <c:pt idx="368">
                  <c:v>-139.2</c:v>
                </c:pt>
                <c:pt idx="369">
                  <c:v>-139.1</c:v>
                </c:pt>
                <c:pt idx="370">
                  <c:v>-139.0</c:v>
                </c:pt>
                <c:pt idx="371">
                  <c:v>-138.9</c:v>
                </c:pt>
                <c:pt idx="372">
                  <c:v>-138.8</c:v>
                </c:pt>
                <c:pt idx="373">
                  <c:v>-138.7</c:v>
                </c:pt>
                <c:pt idx="374">
                  <c:v>-138.6</c:v>
                </c:pt>
                <c:pt idx="375">
                  <c:v>-138.5</c:v>
                </c:pt>
                <c:pt idx="376">
                  <c:v>-138.4</c:v>
                </c:pt>
                <c:pt idx="377">
                  <c:v>-138.3</c:v>
                </c:pt>
                <c:pt idx="378">
                  <c:v>-138.2</c:v>
                </c:pt>
                <c:pt idx="379">
                  <c:v>-138.1</c:v>
                </c:pt>
                <c:pt idx="380">
                  <c:v>-138.0</c:v>
                </c:pt>
                <c:pt idx="381">
                  <c:v>-137.9</c:v>
                </c:pt>
                <c:pt idx="382">
                  <c:v>-137.8</c:v>
                </c:pt>
                <c:pt idx="383">
                  <c:v>-137.7</c:v>
                </c:pt>
                <c:pt idx="384">
                  <c:v>-137.6</c:v>
                </c:pt>
                <c:pt idx="385">
                  <c:v>-137.5</c:v>
                </c:pt>
                <c:pt idx="386">
                  <c:v>-137.4</c:v>
                </c:pt>
                <c:pt idx="387">
                  <c:v>-137.3</c:v>
                </c:pt>
                <c:pt idx="388">
                  <c:v>-137.2</c:v>
                </c:pt>
                <c:pt idx="389">
                  <c:v>-137.1</c:v>
                </c:pt>
                <c:pt idx="390">
                  <c:v>-137.0</c:v>
                </c:pt>
                <c:pt idx="391">
                  <c:v>-136.9</c:v>
                </c:pt>
                <c:pt idx="392">
                  <c:v>-136.8</c:v>
                </c:pt>
                <c:pt idx="393">
                  <c:v>-136.7</c:v>
                </c:pt>
                <c:pt idx="394">
                  <c:v>-136.6</c:v>
                </c:pt>
                <c:pt idx="395">
                  <c:v>-136.5</c:v>
                </c:pt>
                <c:pt idx="396">
                  <c:v>-136.4</c:v>
                </c:pt>
                <c:pt idx="397">
                  <c:v>-136.3</c:v>
                </c:pt>
                <c:pt idx="398">
                  <c:v>-136.2</c:v>
                </c:pt>
                <c:pt idx="399">
                  <c:v>-136.1</c:v>
                </c:pt>
                <c:pt idx="400">
                  <c:v>-136.0</c:v>
                </c:pt>
                <c:pt idx="401">
                  <c:v>-135.9</c:v>
                </c:pt>
                <c:pt idx="402">
                  <c:v>-135.8</c:v>
                </c:pt>
                <c:pt idx="403">
                  <c:v>-135.7</c:v>
                </c:pt>
                <c:pt idx="404">
                  <c:v>-135.6</c:v>
                </c:pt>
                <c:pt idx="405">
                  <c:v>-135.5</c:v>
                </c:pt>
                <c:pt idx="406">
                  <c:v>-135.4</c:v>
                </c:pt>
                <c:pt idx="407">
                  <c:v>-135.3</c:v>
                </c:pt>
                <c:pt idx="408">
                  <c:v>-135.2</c:v>
                </c:pt>
                <c:pt idx="409">
                  <c:v>-135.1</c:v>
                </c:pt>
                <c:pt idx="410">
                  <c:v>-135.0</c:v>
                </c:pt>
                <c:pt idx="411">
                  <c:v>-134.9</c:v>
                </c:pt>
                <c:pt idx="412">
                  <c:v>-134.8</c:v>
                </c:pt>
                <c:pt idx="413">
                  <c:v>-134.7</c:v>
                </c:pt>
                <c:pt idx="414">
                  <c:v>-134.6</c:v>
                </c:pt>
                <c:pt idx="415">
                  <c:v>-134.5</c:v>
                </c:pt>
                <c:pt idx="416">
                  <c:v>-134.4</c:v>
                </c:pt>
                <c:pt idx="417">
                  <c:v>-134.3</c:v>
                </c:pt>
                <c:pt idx="418">
                  <c:v>-134.2</c:v>
                </c:pt>
                <c:pt idx="419">
                  <c:v>-134.1</c:v>
                </c:pt>
                <c:pt idx="420">
                  <c:v>-134.0</c:v>
                </c:pt>
                <c:pt idx="421">
                  <c:v>-133.9</c:v>
                </c:pt>
                <c:pt idx="422">
                  <c:v>-133.8</c:v>
                </c:pt>
                <c:pt idx="423">
                  <c:v>-133.7</c:v>
                </c:pt>
                <c:pt idx="424">
                  <c:v>-133.6</c:v>
                </c:pt>
                <c:pt idx="425">
                  <c:v>-133.5</c:v>
                </c:pt>
                <c:pt idx="426">
                  <c:v>-133.4</c:v>
                </c:pt>
                <c:pt idx="427">
                  <c:v>-133.3</c:v>
                </c:pt>
                <c:pt idx="428">
                  <c:v>-133.2</c:v>
                </c:pt>
                <c:pt idx="429">
                  <c:v>-133.1</c:v>
                </c:pt>
                <c:pt idx="430">
                  <c:v>-133.0</c:v>
                </c:pt>
                <c:pt idx="431">
                  <c:v>-132.9</c:v>
                </c:pt>
                <c:pt idx="432">
                  <c:v>-132.8</c:v>
                </c:pt>
                <c:pt idx="433">
                  <c:v>-132.7</c:v>
                </c:pt>
                <c:pt idx="434">
                  <c:v>-132.6</c:v>
                </c:pt>
                <c:pt idx="435">
                  <c:v>-132.5</c:v>
                </c:pt>
                <c:pt idx="436">
                  <c:v>-132.4</c:v>
                </c:pt>
                <c:pt idx="437">
                  <c:v>-132.3</c:v>
                </c:pt>
                <c:pt idx="438">
                  <c:v>-132.2</c:v>
                </c:pt>
                <c:pt idx="439">
                  <c:v>-132.1</c:v>
                </c:pt>
                <c:pt idx="440">
                  <c:v>-132.0</c:v>
                </c:pt>
                <c:pt idx="441">
                  <c:v>-131.9</c:v>
                </c:pt>
                <c:pt idx="442">
                  <c:v>-131.8</c:v>
                </c:pt>
                <c:pt idx="443">
                  <c:v>-131.7</c:v>
                </c:pt>
                <c:pt idx="444">
                  <c:v>-131.6</c:v>
                </c:pt>
                <c:pt idx="445">
                  <c:v>-131.5</c:v>
                </c:pt>
                <c:pt idx="446">
                  <c:v>-131.4</c:v>
                </c:pt>
                <c:pt idx="447">
                  <c:v>-131.3</c:v>
                </c:pt>
                <c:pt idx="448">
                  <c:v>-131.2</c:v>
                </c:pt>
                <c:pt idx="449">
                  <c:v>-131.1</c:v>
                </c:pt>
                <c:pt idx="450">
                  <c:v>-131.0</c:v>
                </c:pt>
                <c:pt idx="451">
                  <c:v>-130.9</c:v>
                </c:pt>
                <c:pt idx="452">
                  <c:v>-130.8</c:v>
                </c:pt>
                <c:pt idx="453">
                  <c:v>-130.7</c:v>
                </c:pt>
                <c:pt idx="454">
                  <c:v>-130.6</c:v>
                </c:pt>
                <c:pt idx="455">
                  <c:v>-130.5</c:v>
                </c:pt>
                <c:pt idx="456">
                  <c:v>-130.4</c:v>
                </c:pt>
                <c:pt idx="457">
                  <c:v>-130.3</c:v>
                </c:pt>
                <c:pt idx="458">
                  <c:v>-130.2</c:v>
                </c:pt>
                <c:pt idx="459">
                  <c:v>-130.1</c:v>
                </c:pt>
                <c:pt idx="460">
                  <c:v>-130.0</c:v>
                </c:pt>
                <c:pt idx="461">
                  <c:v>-129.9</c:v>
                </c:pt>
                <c:pt idx="462">
                  <c:v>-129.8</c:v>
                </c:pt>
                <c:pt idx="463">
                  <c:v>-129.7</c:v>
                </c:pt>
                <c:pt idx="464">
                  <c:v>-129.6</c:v>
                </c:pt>
                <c:pt idx="465">
                  <c:v>-129.5</c:v>
                </c:pt>
                <c:pt idx="466">
                  <c:v>-129.4</c:v>
                </c:pt>
                <c:pt idx="467">
                  <c:v>-129.3</c:v>
                </c:pt>
                <c:pt idx="468">
                  <c:v>-129.2</c:v>
                </c:pt>
                <c:pt idx="469">
                  <c:v>-129.1</c:v>
                </c:pt>
                <c:pt idx="470">
                  <c:v>-129.0</c:v>
                </c:pt>
                <c:pt idx="471">
                  <c:v>-128.9</c:v>
                </c:pt>
                <c:pt idx="472">
                  <c:v>-128.8</c:v>
                </c:pt>
                <c:pt idx="473">
                  <c:v>-128.7</c:v>
                </c:pt>
                <c:pt idx="474">
                  <c:v>-128.6</c:v>
                </c:pt>
                <c:pt idx="475">
                  <c:v>-128.5</c:v>
                </c:pt>
                <c:pt idx="476">
                  <c:v>-128.4</c:v>
                </c:pt>
                <c:pt idx="477">
                  <c:v>-128.3</c:v>
                </c:pt>
                <c:pt idx="478">
                  <c:v>-128.2</c:v>
                </c:pt>
                <c:pt idx="479">
                  <c:v>-128.1</c:v>
                </c:pt>
                <c:pt idx="480">
                  <c:v>-128.0</c:v>
                </c:pt>
                <c:pt idx="481">
                  <c:v>-127.9</c:v>
                </c:pt>
                <c:pt idx="482">
                  <c:v>-127.8</c:v>
                </c:pt>
                <c:pt idx="483">
                  <c:v>-127.7</c:v>
                </c:pt>
                <c:pt idx="484">
                  <c:v>-127.6</c:v>
                </c:pt>
                <c:pt idx="485">
                  <c:v>-127.5</c:v>
                </c:pt>
                <c:pt idx="486">
                  <c:v>-127.4</c:v>
                </c:pt>
                <c:pt idx="487">
                  <c:v>-127.3</c:v>
                </c:pt>
                <c:pt idx="488">
                  <c:v>-127.2</c:v>
                </c:pt>
                <c:pt idx="489">
                  <c:v>-127.1</c:v>
                </c:pt>
                <c:pt idx="490">
                  <c:v>-127.0</c:v>
                </c:pt>
                <c:pt idx="491">
                  <c:v>-126.9</c:v>
                </c:pt>
                <c:pt idx="492">
                  <c:v>-126.8</c:v>
                </c:pt>
                <c:pt idx="493">
                  <c:v>-126.7</c:v>
                </c:pt>
                <c:pt idx="494">
                  <c:v>-126.6</c:v>
                </c:pt>
                <c:pt idx="495">
                  <c:v>-126.5</c:v>
                </c:pt>
                <c:pt idx="496">
                  <c:v>-126.4</c:v>
                </c:pt>
                <c:pt idx="497">
                  <c:v>-126.3</c:v>
                </c:pt>
                <c:pt idx="498">
                  <c:v>-126.2</c:v>
                </c:pt>
                <c:pt idx="499">
                  <c:v>-126.1</c:v>
                </c:pt>
                <c:pt idx="500">
                  <c:v>-126.0</c:v>
                </c:pt>
                <c:pt idx="501">
                  <c:v>-125.9</c:v>
                </c:pt>
                <c:pt idx="502">
                  <c:v>-125.8</c:v>
                </c:pt>
                <c:pt idx="503">
                  <c:v>-125.7</c:v>
                </c:pt>
                <c:pt idx="504">
                  <c:v>-125.6</c:v>
                </c:pt>
                <c:pt idx="505">
                  <c:v>-125.5</c:v>
                </c:pt>
                <c:pt idx="506">
                  <c:v>-125.4</c:v>
                </c:pt>
                <c:pt idx="507">
                  <c:v>-125.3</c:v>
                </c:pt>
                <c:pt idx="508">
                  <c:v>-125.2</c:v>
                </c:pt>
                <c:pt idx="509">
                  <c:v>-125.1</c:v>
                </c:pt>
                <c:pt idx="510">
                  <c:v>-125.0</c:v>
                </c:pt>
                <c:pt idx="511">
                  <c:v>-124.9</c:v>
                </c:pt>
                <c:pt idx="512">
                  <c:v>-124.8</c:v>
                </c:pt>
                <c:pt idx="513">
                  <c:v>-124.7</c:v>
                </c:pt>
                <c:pt idx="514">
                  <c:v>-124.6</c:v>
                </c:pt>
                <c:pt idx="515">
                  <c:v>-124.5</c:v>
                </c:pt>
                <c:pt idx="516">
                  <c:v>-124.4</c:v>
                </c:pt>
                <c:pt idx="517">
                  <c:v>-124.3</c:v>
                </c:pt>
                <c:pt idx="518">
                  <c:v>-124.2</c:v>
                </c:pt>
                <c:pt idx="519">
                  <c:v>-124.1</c:v>
                </c:pt>
                <c:pt idx="520">
                  <c:v>-124.0</c:v>
                </c:pt>
                <c:pt idx="521">
                  <c:v>-123.9</c:v>
                </c:pt>
                <c:pt idx="522">
                  <c:v>-123.8</c:v>
                </c:pt>
                <c:pt idx="523">
                  <c:v>-123.7</c:v>
                </c:pt>
                <c:pt idx="524">
                  <c:v>-123.6</c:v>
                </c:pt>
                <c:pt idx="525">
                  <c:v>-123.5</c:v>
                </c:pt>
                <c:pt idx="526">
                  <c:v>-123.4</c:v>
                </c:pt>
                <c:pt idx="527">
                  <c:v>-123.3</c:v>
                </c:pt>
                <c:pt idx="528">
                  <c:v>-123.2</c:v>
                </c:pt>
                <c:pt idx="529">
                  <c:v>-123.1</c:v>
                </c:pt>
                <c:pt idx="530">
                  <c:v>-123.0</c:v>
                </c:pt>
                <c:pt idx="531">
                  <c:v>-122.9</c:v>
                </c:pt>
                <c:pt idx="532">
                  <c:v>-122.8</c:v>
                </c:pt>
                <c:pt idx="533">
                  <c:v>-122.7</c:v>
                </c:pt>
                <c:pt idx="534">
                  <c:v>-122.6</c:v>
                </c:pt>
                <c:pt idx="535">
                  <c:v>-122.5</c:v>
                </c:pt>
                <c:pt idx="536">
                  <c:v>-122.4</c:v>
                </c:pt>
                <c:pt idx="537">
                  <c:v>-122.3</c:v>
                </c:pt>
                <c:pt idx="538">
                  <c:v>-122.2</c:v>
                </c:pt>
                <c:pt idx="539">
                  <c:v>-122.1</c:v>
                </c:pt>
                <c:pt idx="540">
                  <c:v>-122.0</c:v>
                </c:pt>
                <c:pt idx="541">
                  <c:v>-121.9</c:v>
                </c:pt>
                <c:pt idx="542">
                  <c:v>-121.8</c:v>
                </c:pt>
                <c:pt idx="543">
                  <c:v>-121.7</c:v>
                </c:pt>
                <c:pt idx="544">
                  <c:v>-121.6</c:v>
                </c:pt>
                <c:pt idx="545">
                  <c:v>-121.5</c:v>
                </c:pt>
                <c:pt idx="546">
                  <c:v>-121.4</c:v>
                </c:pt>
                <c:pt idx="547">
                  <c:v>-121.3</c:v>
                </c:pt>
                <c:pt idx="548">
                  <c:v>-121.2</c:v>
                </c:pt>
                <c:pt idx="549">
                  <c:v>-121.1</c:v>
                </c:pt>
                <c:pt idx="550">
                  <c:v>-121.0</c:v>
                </c:pt>
                <c:pt idx="551">
                  <c:v>-120.9</c:v>
                </c:pt>
                <c:pt idx="552">
                  <c:v>-120.8</c:v>
                </c:pt>
                <c:pt idx="553">
                  <c:v>-120.7</c:v>
                </c:pt>
                <c:pt idx="554">
                  <c:v>-120.6</c:v>
                </c:pt>
                <c:pt idx="555">
                  <c:v>-120.5</c:v>
                </c:pt>
                <c:pt idx="556">
                  <c:v>-120.4</c:v>
                </c:pt>
                <c:pt idx="557">
                  <c:v>-120.3</c:v>
                </c:pt>
                <c:pt idx="558">
                  <c:v>-120.2</c:v>
                </c:pt>
                <c:pt idx="559">
                  <c:v>-120.1</c:v>
                </c:pt>
                <c:pt idx="560">
                  <c:v>-120.0</c:v>
                </c:pt>
                <c:pt idx="561">
                  <c:v>-119.9</c:v>
                </c:pt>
                <c:pt idx="562">
                  <c:v>-119.8</c:v>
                </c:pt>
                <c:pt idx="563">
                  <c:v>-119.7</c:v>
                </c:pt>
                <c:pt idx="564">
                  <c:v>-119.6</c:v>
                </c:pt>
                <c:pt idx="565">
                  <c:v>-119.5</c:v>
                </c:pt>
                <c:pt idx="566">
                  <c:v>-119.4</c:v>
                </c:pt>
                <c:pt idx="567">
                  <c:v>-119.3</c:v>
                </c:pt>
                <c:pt idx="568">
                  <c:v>-119.2</c:v>
                </c:pt>
                <c:pt idx="569">
                  <c:v>-119.1</c:v>
                </c:pt>
                <c:pt idx="570">
                  <c:v>-119.0</c:v>
                </c:pt>
                <c:pt idx="571">
                  <c:v>-118.9</c:v>
                </c:pt>
                <c:pt idx="572">
                  <c:v>-118.8</c:v>
                </c:pt>
                <c:pt idx="573">
                  <c:v>-118.7</c:v>
                </c:pt>
                <c:pt idx="574">
                  <c:v>-118.6</c:v>
                </c:pt>
                <c:pt idx="575">
                  <c:v>-118.5</c:v>
                </c:pt>
                <c:pt idx="576">
                  <c:v>-118.4</c:v>
                </c:pt>
                <c:pt idx="577">
                  <c:v>-118.3</c:v>
                </c:pt>
                <c:pt idx="578">
                  <c:v>-118.2</c:v>
                </c:pt>
                <c:pt idx="579">
                  <c:v>-118.1</c:v>
                </c:pt>
                <c:pt idx="580">
                  <c:v>-118.0</c:v>
                </c:pt>
                <c:pt idx="581">
                  <c:v>-117.9</c:v>
                </c:pt>
                <c:pt idx="582">
                  <c:v>-117.8</c:v>
                </c:pt>
                <c:pt idx="583">
                  <c:v>-117.7</c:v>
                </c:pt>
                <c:pt idx="584">
                  <c:v>-117.6</c:v>
                </c:pt>
                <c:pt idx="585">
                  <c:v>-117.5</c:v>
                </c:pt>
                <c:pt idx="586">
                  <c:v>-117.4</c:v>
                </c:pt>
                <c:pt idx="587">
                  <c:v>-117.3</c:v>
                </c:pt>
                <c:pt idx="588">
                  <c:v>-117.2</c:v>
                </c:pt>
                <c:pt idx="589">
                  <c:v>-117.1</c:v>
                </c:pt>
                <c:pt idx="590">
                  <c:v>-117.0</c:v>
                </c:pt>
                <c:pt idx="591">
                  <c:v>-116.9</c:v>
                </c:pt>
                <c:pt idx="592">
                  <c:v>-116.8</c:v>
                </c:pt>
                <c:pt idx="593">
                  <c:v>-116.7</c:v>
                </c:pt>
                <c:pt idx="594">
                  <c:v>-116.6</c:v>
                </c:pt>
                <c:pt idx="595">
                  <c:v>-116.5</c:v>
                </c:pt>
                <c:pt idx="596">
                  <c:v>-116.4</c:v>
                </c:pt>
                <c:pt idx="597">
                  <c:v>-116.3</c:v>
                </c:pt>
                <c:pt idx="598">
                  <c:v>-116.2</c:v>
                </c:pt>
                <c:pt idx="599">
                  <c:v>-116.1</c:v>
                </c:pt>
                <c:pt idx="600">
                  <c:v>-116.0</c:v>
                </c:pt>
                <c:pt idx="601">
                  <c:v>-115.9</c:v>
                </c:pt>
                <c:pt idx="602">
                  <c:v>-115.8</c:v>
                </c:pt>
                <c:pt idx="603">
                  <c:v>-115.7</c:v>
                </c:pt>
                <c:pt idx="604">
                  <c:v>-115.6</c:v>
                </c:pt>
                <c:pt idx="605">
                  <c:v>-115.5</c:v>
                </c:pt>
                <c:pt idx="606">
                  <c:v>-115.4</c:v>
                </c:pt>
                <c:pt idx="607">
                  <c:v>-115.3</c:v>
                </c:pt>
                <c:pt idx="608">
                  <c:v>-115.2</c:v>
                </c:pt>
                <c:pt idx="609">
                  <c:v>-115.1</c:v>
                </c:pt>
                <c:pt idx="610">
                  <c:v>-115.0</c:v>
                </c:pt>
                <c:pt idx="611">
                  <c:v>-114.9</c:v>
                </c:pt>
                <c:pt idx="612">
                  <c:v>-114.8</c:v>
                </c:pt>
                <c:pt idx="613">
                  <c:v>-114.7</c:v>
                </c:pt>
                <c:pt idx="614">
                  <c:v>-114.6</c:v>
                </c:pt>
                <c:pt idx="615">
                  <c:v>-114.5</c:v>
                </c:pt>
                <c:pt idx="616">
                  <c:v>-114.4</c:v>
                </c:pt>
                <c:pt idx="617">
                  <c:v>-114.3</c:v>
                </c:pt>
                <c:pt idx="618">
                  <c:v>-114.2</c:v>
                </c:pt>
                <c:pt idx="619">
                  <c:v>-114.1</c:v>
                </c:pt>
                <c:pt idx="620">
                  <c:v>-114.0</c:v>
                </c:pt>
                <c:pt idx="621">
                  <c:v>-113.9</c:v>
                </c:pt>
                <c:pt idx="622">
                  <c:v>-113.8</c:v>
                </c:pt>
                <c:pt idx="623">
                  <c:v>-113.7</c:v>
                </c:pt>
                <c:pt idx="624">
                  <c:v>-113.6</c:v>
                </c:pt>
                <c:pt idx="625">
                  <c:v>-113.5</c:v>
                </c:pt>
                <c:pt idx="626">
                  <c:v>-113.4</c:v>
                </c:pt>
                <c:pt idx="627">
                  <c:v>-113.3</c:v>
                </c:pt>
                <c:pt idx="628">
                  <c:v>-113.2</c:v>
                </c:pt>
                <c:pt idx="629">
                  <c:v>-113.1</c:v>
                </c:pt>
                <c:pt idx="630">
                  <c:v>-113.0</c:v>
                </c:pt>
                <c:pt idx="631">
                  <c:v>-112.9</c:v>
                </c:pt>
                <c:pt idx="632">
                  <c:v>-112.8</c:v>
                </c:pt>
                <c:pt idx="633">
                  <c:v>-112.7</c:v>
                </c:pt>
                <c:pt idx="634">
                  <c:v>-112.6</c:v>
                </c:pt>
                <c:pt idx="635">
                  <c:v>-112.5</c:v>
                </c:pt>
                <c:pt idx="636">
                  <c:v>-112.4</c:v>
                </c:pt>
                <c:pt idx="637">
                  <c:v>-112.3</c:v>
                </c:pt>
                <c:pt idx="638">
                  <c:v>-112.2</c:v>
                </c:pt>
                <c:pt idx="639">
                  <c:v>-112.1</c:v>
                </c:pt>
                <c:pt idx="640">
                  <c:v>-112.0</c:v>
                </c:pt>
                <c:pt idx="641">
                  <c:v>-111.9</c:v>
                </c:pt>
                <c:pt idx="642">
                  <c:v>-111.8</c:v>
                </c:pt>
                <c:pt idx="643">
                  <c:v>-111.7</c:v>
                </c:pt>
                <c:pt idx="644">
                  <c:v>-111.6</c:v>
                </c:pt>
                <c:pt idx="645">
                  <c:v>-111.5</c:v>
                </c:pt>
                <c:pt idx="646">
                  <c:v>-111.4</c:v>
                </c:pt>
                <c:pt idx="647">
                  <c:v>-111.3</c:v>
                </c:pt>
                <c:pt idx="648">
                  <c:v>-111.2</c:v>
                </c:pt>
                <c:pt idx="649">
                  <c:v>-111.1</c:v>
                </c:pt>
                <c:pt idx="650">
                  <c:v>-111.0</c:v>
                </c:pt>
                <c:pt idx="651">
                  <c:v>-110.9</c:v>
                </c:pt>
                <c:pt idx="652">
                  <c:v>-110.8</c:v>
                </c:pt>
                <c:pt idx="653">
                  <c:v>-110.7</c:v>
                </c:pt>
                <c:pt idx="654">
                  <c:v>-110.6</c:v>
                </c:pt>
                <c:pt idx="655">
                  <c:v>-110.5</c:v>
                </c:pt>
                <c:pt idx="656">
                  <c:v>-110.4</c:v>
                </c:pt>
                <c:pt idx="657">
                  <c:v>-110.3</c:v>
                </c:pt>
                <c:pt idx="658">
                  <c:v>-110.2</c:v>
                </c:pt>
                <c:pt idx="659">
                  <c:v>-110.1</c:v>
                </c:pt>
                <c:pt idx="660">
                  <c:v>-110.0</c:v>
                </c:pt>
                <c:pt idx="661">
                  <c:v>-109.9</c:v>
                </c:pt>
                <c:pt idx="662">
                  <c:v>-109.8</c:v>
                </c:pt>
                <c:pt idx="663">
                  <c:v>-109.7</c:v>
                </c:pt>
                <c:pt idx="664">
                  <c:v>-109.6</c:v>
                </c:pt>
                <c:pt idx="665">
                  <c:v>-109.5</c:v>
                </c:pt>
                <c:pt idx="666">
                  <c:v>-109.4</c:v>
                </c:pt>
                <c:pt idx="667">
                  <c:v>-109.3</c:v>
                </c:pt>
                <c:pt idx="668">
                  <c:v>-109.2</c:v>
                </c:pt>
                <c:pt idx="669">
                  <c:v>-109.1</c:v>
                </c:pt>
                <c:pt idx="670">
                  <c:v>-109.0</c:v>
                </c:pt>
                <c:pt idx="671">
                  <c:v>-108.9</c:v>
                </c:pt>
                <c:pt idx="672">
                  <c:v>-108.8</c:v>
                </c:pt>
                <c:pt idx="673">
                  <c:v>-108.7</c:v>
                </c:pt>
                <c:pt idx="674">
                  <c:v>-108.6</c:v>
                </c:pt>
                <c:pt idx="675">
                  <c:v>-108.5</c:v>
                </c:pt>
                <c:pt idx="676">
                  <c:v>-108.4</c:v>
                </c:pt>
                <c:pt idx="677">
                  <c:v>-108.3</c:v>
                </c:pt>
                <c:pt idx="678">
                  <c:v>-108.2</c:v>
                </c:pt>
                <c:pt idx="679">
                  <c:v>-108.1</c:v>
                </c:pt>
                <c:pt idx="680">
                  <c:v>-108.0</c:v>
                </c:pt>
                <c:pt idx="681">
                  <c:v>-107.9</c:v>
                </c:pt>
                <c:pt idx="682">
                  <c:v>-107.8</c:v>
                </c:pt>
                <c:pt idx="683">
                  <c:v>-107.7</c:v>
                </c:pt>
                <c:pt idx="684">
                  <c:v>-107.6</c:v>
                </c:pt>
                <c:pt idx="685">
                  <c:v>-107.5</c:v>
                </c:pt>
                <c:pt idx="686">
                  <c:v>-107.4</c:v>
                </c:pt>
                <c:pt idx="687">
                  <c:v>-107.3</c:v>
                </c:pt>
                <c:pt idx="688">
                  <c:v>-107.2</c:v>
                </c:pt>
                <c:pt idx="689">
                  <c:v>-107.1</c:v>
                </c:pt>
                <c:pt idx="690">
                  <c:v>-107.0</c:v>
                </c:pt>
                <c:pt idx="691">
                  <c:v>-106.9</c:v>
                </c:pt>
                <c:pt idx="692">
                  <c:v>-106.8</c:v>
                </c:pt>
                <c:pt idx="693">
                  <c:v>-106.7</c:v>
                </c:pt>
                <c:pt idx="694">
                  <c:v>-106.6</c:v>
                </c:pt>
                <c:pt idx="695">
                  <c:v>-106.5</c:v>
                </c:pt>
                <c:pt idx="696">
                  <c:v>-106.4</c:v>
                </c:pt>
                <c:pt idx="697">
                  <c:v>-106.3</c:v>
                </c:pt>
                <c:pt idx="698">
                  <c:v>-106.2</c:v>
                </c:pt>
                <c:pt idx="699">
                  <c:v>-106.1</c:v>
                </c:pt>
                <c:pt idx="700">
                  <c:v>-106.0</c:v>
                </c:pt>
                <c:pt idx="701">
                  <c:v>-105.9</c:v>
                </c:pt>
                <c:pt idx="702">
                  <c:v>-105.8</c:v>
                </c:pt>
                <c:pt idx="703">
                  <c:v>-105.7</c:v>
                </c:pt>
                <c:pt idx="704">
                  <c:v>-105.6</c:v>
                </c:pt>
                <c:pt idx="705">
                  <c:v>-105.5</c:v>
                </c:pt>
                <c:pt idx="706">
                  <c:v>-105.4</c:v>
                </c:pt>
                <c:pt idx="707">
                  <c:v>-105.3</c:v>
                </c:pt>
                <c:pt idx="708">
                  <c:v>-105.2</c:v>
                </c:pt>
                <c:pt idx="709">
                  <c:v>-105.1</c:v>
                </c:pt>
                <c:pt idx="710">
                  <c:v>-105.0</c:v>
                </c:pt>
                <c:pt idx="711">
                  <c:v>-104.9</c:v>
                </c:pt>
                <c:pt idx="712">
                  <c:v>-104.8</c:v>
                </c:pt>
                <c:pt idx="713">
                  <c:v>-104.7</c:v>
                </c:pt>
                <c:pt idx="714">
                  <c:v>-104.6</c:v>
                </c:pt>
                <c:pt idx="715">
                  <c:v>-104.5</c:v>
                </c:pt>
                <c:pt idx="716">
                  <c:v>-104.4</c:v>
                </c:pt>
                <c:pt idx="717">
                  <c:v>-104.3</c:v>
                </c:pt>
                <c:pt idx="718">
                  <c:v>-104.2</c:v>
                </c:pt>
                <c:pt idx="719">
                  <c:v>-104.1</c:v>
                </c:pt>
                <c:pt idx="720">
                  <c:v>-104.0</c:v>
                </c:pt>
                <c:pt idx="721">
                  <c:v>-103.9</c:v>
                </c:pt>
                <c:pt idx="722">
                  <c:v>-103.8</c:v>
                </c:pt>
                <c:pt idx="723">
                  <c:v>-103.7</c:v>
                </c:pt>
                <c:pt idx="724">
                  <c:v>-103.6</c:v>
                </c:pt>
                <c:pt idx="725">
                  <c:v>-103.5</c:v>
                </c:pt>
                <c:pt idx="726">
                  <c:v>-103.4</c:v>
                </c:pt>
                <c:pt idx="727">
                  <c:v>-103.3</c:v>
                </c:pt>
                <c:pt idx="728">
                  <c:v>-103.2</c:v>
                </c:pt>
                <c:pt idx="729">
                  <c:v>-103.1</c:v>
                </c:pt>
                <c:pt idx="730">
                  <c:v>-103.0</c:v>
                </c:pt>
                <c:pt idx="731">
                  <c:v>-102.9</c:v>
                </c:pt>
                <c:pt idx="732">
                  <c:v>-102.8</c:v>
                </c:pt>
                <c:pt idx="733">
                  <c:v>-102.7</c:v>
                </c:pt>
                <c:pt idx="734">
                  <c:v>-102.6</c:v>
                </c:pt>
                <c:pt idx="735">
                  <c:v>-102.5</c:v>
                </c:pt>
                <c:pt idx="736">
                  <c:v>-102.4</c:v>
                </c:pt>
                <c:pt idx="737">
                  <c:v>-102.3</c:v>
                </c:pt>
                <c:pt idx="738">
                  <c:v>-102.2</c:v>
                </c:pt>
                <c:pt idx="739">
                  <c:v>-102.1</c:v>
                </c:pt>
                <c:pt idx="740">
                  <c:v>-102.0</c:v>
                </c:pt>
                <c:pt idx="741">
                  <c:v>-101.9</c:v>
                </c:pt>
                <c:pt idx="742">
                  <c:v>-101.8</c:v>
                </c:pt>
                <c:pt idx="743">
                  <c:v>-101.7</c:v>
                </c:pt>
                <c:pt idx="744">
                  <c:v>-101.6</c:v>
                </c:pt>
                <c:pt idx="745">
                  <c:v>-101.5</c:v>
                </c:pt>
                <c:pt idx="746">
                  <c:v>-101.4</c:v>
                </c:pt>
                <c:pt idx="747">
                  <c:v>-101.3</c:v>
                </c:pt>
                <c:pt idx="748">
                  <c:v>-101.2</c:v>
                </c:pt>
                <c:pt idx="749">
                  <c:v>-101.1</c:v>
                </c:pt>
                <c:pt idx="750">
                  <c:v>-101.0</c:v>
                </c:pt>
                <c:pt idx="751">
                  <c:v>-100.9</c:v>
                </c:pt>
                <c:pt idx="752">
                  <c:v>-100.8</c:v>
                </c:pt>
                <c:pt idx="753">
                  <c:v>-100.7</c:v>
                </c:pt>
                <c:pt idx="754">
                  <c:v>-100.6</c:v>
                </c:pt>
                <c:pt idx="755">
                  <c:v>-100.5</c:v>
                </c:pt>
                <c:pt idx="756">
                  <c:v>-100.4</c:v>
                </c:pt>
                <c:pt idx="757">
                  <c:v>-100.3</c:v>
                </c:pt>
                <c:pt idx="758">
                  <c:v>-100.2</c:v>
                </c:pt>
                <c:pt idx="759">
                  <c:v>-100.1</c:v>
                </c:pt>
                <c:pt idx="760">
                  <c:v>-100.0</c:v>
                </c:pt>
                <c:pt idx="761">
                  <c:v>-99.9</c:v>
                </c:pt>
                <c:pt idx="762">
                  <c:v>-99.8</c:v>
                </c:pt>
                <c:pt idx="763">
                  <c:v>-99.7</c:v>
                </c:pt>
                <c:pt idx="764">
                  <c:v>-99.6</c:v>
                </c:pt>
                <c:pt idx="765">
                  <c:v>-99.5</c:v>
                </c:pt>
                <c:pt idx="766">
                  <c:v>-99.4</c:v>
                </c:pt>
                <c:pt idx="767">
                  <c:v>-99.3</c:v>
                </c:pt>
                <c:pt idx="768">
                  <c:v>-99.2</c:v>
                </c:pt>
                <c:pt idx="769">
                  <c:v>-99.1</c:v>
                </c:pt>
                <c:pt idx="770">
                  <c:v>-99.0</c:v>
                </c:pt>
                <c:pt idx="771">
                  <c:v>-98.9</c:v>
                </c:pt>
                <c:pt idx="772">
                  <c:v>-98.8</c:v>
                </c:pt>
                <c:pt idx="773">
                  <c:v>-98.7</c:v>
                </c:pt>
                <c:pt idx="774">
                  <c:v>-98.6</c:v>
                </c:pt>
                <c:pt idx="775">
                  <c:v>-98.5</c:v>
                </c:pt>
                <c:pt idx="776">
                  <c:v>-98.4</c:v>
                </c:pt>
                <c:pt idx="777">
                  <c:v>-98.3</c:v>
                </c:pt>
                <c:pt idx="778">
                  <c:v>-98.2</c:v>
                </c:pt>
                <c:pt idx="779">
                  <c:v>-98.1</c:v>
                </c:pt>
                <c:pt idx="780">
                  <c:v>-98.0</c:v>
                </c:pt>
                <c:pt idx="781">
                  <c:v>-97.9</c:v>
                </c:pt>
                <c:pt idx="782">
                  <c:v>-97.8</c:v>
                </c:pt>
                <c:pt idx="783">
                  <c:v>-97.7</c:v>
                </c:pt>
                <c:pt idx="784">
                  <c:v>-97.6</c:v>
                </c:pt>
                <c:pt idx="785">
                  <c:v>-97.5</c:v>
                </c:pt>
                <c:pt idx="786">
                  <c:v>-97.4</c:v>
                </c:pt>
                <c:pt idx="787">
                  <c:v>-97.3</c:v>
                </c:pt>
                <c:pt idx="788">
                  <c:v>-97.2</c:v>
                </c:pt>
                <c:pt idx="789">
                  <c:v>-97.1</c:v>
                </c:pt>
                <c:pt idx="790">
                  <c:v>-97.0</c:v>
                </c:pt>
                <c:pt idx="791">
                  <c:v>-96.9</c:v>
                </c:pt>
                <c:pt idx="792">
                  <c:v>-96.8</c:v>
                </c:pt>
                <c:pt idx="793">
                  <c:v>-96.7</c:v>
                </c:pt>
                <c:pt idx="794">
                  <c:v>-96.6</c:v>
                </c:pt>
                <c:pt idx="795">
                  <c:v>-96.5</c:v>
                </c:pt>
                <c:pt idx="796">
                  <c:v>-96.4</c:v>
                </c:pt>
                <c:pt idx="797">
                  <c:v>-96.3</c:v>
                </c:pt>
                <c:pt idx="798">
                  <c:v>-96.2</c:v>
                </c:pt>
                <c:pt idx="799">
                  <c:v>-96.1</c:v>
                </c:pt>
                <c:pt idx="800">
                  <c:v>-96.0</c:v>
                </c:pt>
                <c:pt idx="801">
                  <c:v>-95.9</c:v>
                </c:pt>
                <c:pt idx="802">
                  <c:v>-95.8</c:v>
                </c:pt>
                <c:pt idx="803">
                  <c:v>-95.7</c:v>
                </c:pt>
                <c:pt idx="804">
                  <c:v>-95.6</c:v>
                </c:pt>
                <c:pt idx="805">
                  <c:v>-95.5</c:v>
                </c:pt>
                <c:pt idx="806">
                  <c:v>-95.4</c:v>
                </c:pt>
                <c:pt idx="807">
                  <c:v>-95.3</c:v>
                </c:pt>
                <c:pt idx="808">
                  <c:v>-95.2</c:v>
                </c:pt>
                <c:pt idx="809">
                  <c:v>-95.1</c:v>
                </c:pt>
                <c:pt idx="810">
                  <c:v>-95.0</c:v>
                </c:pt>
                <c:pt idx="811">
                  <c:v>-94.9</c:v>
                </c:pt>
                <c:pt idx="812">
                  <c:v>-94.8</c:v>
                </c:pt>
                <c:pt idx="813">
                  <c:v>-94.7</c:v>
                </c:pt>
                <c:pt idx="814">
                  <c:v>-94.6</c:v>
                </c:pt>
                <c:pt idx="815">
                  <c:v>-94.5</c:v>
                </c:pt>
                <c:pt idx="816">
                  <c:v>-94.4</c:v>
                </c:pt>
                <c:pt idx="817">
                  <c:v>-94.3</c:v>
                </c:pt>
                <c:pt idx="818">
                  <c:v>-94.2</c:v>
                </c:pt>
                <c:pt idx="819">
                  <c:v>-94.1</c:v>
                </c:pt>
                <c:pt idx="820">
                  <c:v>-94.0</c:v>
                </c:pt>
                <c:pt idx="821">
                  <c:v>-93.9</c:v>
                </c:pt>
                <c:pt idx="822">
                  <c:v>-93.8</c:v>
                </c:pt>
                <c:pt idx="823">
                  <c:v>-93.7</c:v>
                </c:pt>
                <c:pt idx="824">
                  <c:v>-93.6</c:v>
                </c:pt>
                <c:pt idx="825">
                  <c:v>-93.5</c:v>
                </c:pt>
                <c:pt idx="826">
                  <c:v>-93.4</c:v>
                </c:pt>
                <c:pt idx="827">
                  <c:v>-93.3</c:v>
                </c:pt>
                <c:pt idx="828">
                  <c:v>-93.2</c:v>
                </c:pt>
                <c:pt idx="829">
                  <c:v>-93.1</c:v>
                </c:pt>
                <c:pt idx="830">
                  <c:v>-93.0</c:v>
                </c:pt>
                <c:pt idx="831">
                  <c:v>-92.9</c:v>
                </c:pt>
                <c:pt idx="832">
                  <c:v>-92.8</c:v>
                </c:pt>
                <c:pt idx="833">
                  <c:v>-92.7</c:v>
                </c:pt>
                <c:pt idx="834">
                  <c:v>-92.6</c:v>
                </c:pt>
                <c:pt idx="835">
                  <c:v>-92.5</c:v>
                </c:pt>
                <c:pt idx="836">
                  <c:v>-92.4</c:v>
                </c:pt>
                <c:pt idx="837">
                  <c:v>-92.3</c:v>
                </c:pt>
                <c:pt idx="838">
                  <c:v>-92.2</c:v>
                </c:pt>
                <c:pt idx="839">
                  <c:v>-92.1</c:v>
                </c:pt>
                <c:pt idx="840">
                  <c:v>-92.0</c:v>
                </c:pt>
                <c:pt idx="841">
                  <c:v>-91.9</c:v>
                </c:pt>
                <c:pt idx="842">
                  <c:v>-91.8</c:v>
                </c:pt>
                <c:pt idx="843">
                  <c:v>-91.7</c:v>
                </c:pt>
                <c:pt idx="844">
                  <c:v>-91.6</c:v>
                </c:pt>
                <c:pt idx="845">
                  <c:v>-91.5</c:v>
                </c:pt>
                <c:pt idx="846">
                  <c:v>-91.4</c:v>
                </c:pt>
                <c:pt idx="847">
                  <c:v>-91.3</c:v>
                </c:pt>
                <c:pt idx="848">
                  <c:v>-91.2</c:v>
                </c:pt>
                <c:pt idx="849">
                  <c:v>-91.1</c:v>
                </c:pt>
                <c:pt idx="850">
                  <c:v>-91.0</c:v>
                </c:pt>
                <c:pt idx="851">
                  <c:v>-90.9</c:v>
                </c:pt>
                <c:pt idx="852">
                  <c:v>-90.8</c:v>
                </c:pt>
                <c:pt idx="853">
                  <c:v>-90.7</c:v>
                </c:pt>
                <c:pt idx="854">
                  <c:v>-90.6</c:v>
                </c:pt>
                <c:pt idx="855">
                  <c:v>-90.5</c:v>
                </c:pt>
                <c:pt idx="856">
                  <c:v>-90.4</c:v>
                </c:pt>
                <c:pt idx="857">
                  <c:v>-90.3</c:v>
                </c:pt>
                <c:pt idx="858">
                  <c:v>-90.2</c:v>
                </c:pt>
                <c:pt idx="859">
                  <c:v>-90.1</c:v>
                </c:pt>
                <c:pt idx="860">
                  <c:v>-90.0</c:v>
                </c:pt>
                <c:pt idx="861">
                  <c:v>-89.9</c:v>
                </c:pt>
                <c:pt idx="862">
                  <c:v>-89.8</c:v>
                </c:pt>
                <c:pt idx="863">
                  <c:v>-89.7</c:v>
                </c:pt>
                <c:pt idx="864">
                  <c:v>-89.6</c:v>
                </c:pt>
                <c:pt idx="865">
                  <c:v>-89.5</c:v>
                </c:pt>
                <c:pt idx="866">
                  <c:v>-89.4</c:v>
                </c:pt>
                <c:pt idx="867">
                  <c:v>-89.3</c:v>
                </c:pt>
                <c:pt idx="868">
                  <c:v>-89.2</c:v>
                </c:pt>
                <c:pt idx="869">
                  <c:v>-89.1</c:v>
                </c:pt>
                <c:pt idx="870">
                  <c:v>-89.0</c:v>
                </c:pt>
                <c:pt idx="871">
                  <c:v>-88.9</c:v>
                </c:pt>
                <c:pt idx="872">
                  <c:v>-88.8</c:v>
                </c:pt>
                <c:pt idx="873">
                  <c:v>-88.7</c:v>
                </c:pt>
                <c:pt idx="874">
                  <c:v>-88.6</c:v>
                </c:pt>
                <c:pt idx="875">
                  <c:v>-88.5</c:v>
                </c:pt>
                <c:pt idx="876">
                  <c:v>-88.4</c:v>
                </c:pt>
                <c:pt idx="877">
                  <c:v>-88.3</c:v>
                </c:pt>
                <c:pt idx="878">
                  <c:v>-88.2</c:v>
                </c:pt>
                <c:pt idx="879">
                  <c:v>-88.1</c:v>
                </c:pt>
                <c:pt idx="880">
                  <c:v>-88.0</c:v>
                </c:pt>
                <c:pt idx="881">
                  <c:v>-87.9</c:v>
                </c:pt>
                <c:pt idx="882">
                  <c:v>-87.8</c:v>
                </c:pt>
                <c:pt idx="883">
                  <c:v>-87.7</c:v>
                </c:pt>
                <c:pt idx="884">
                  <c:v>-87.6</c:v>
                </c:pt>
                <c:pt idx="885">
                  <c:v>-87.5</c:v>
                </c:pt>
                <c:pt idx="886">
                  <c:v>-87.4</c:v>
                </c:pt>
                <c:pt idx="887">
                  <c:v>-87.3</c:v>
                </c:pt>
                <c:pt idx="888">
                  <c:v>-87.2</c:v>
                </c:pt>
                <c:pt idx="889">
                  <c:v>-87.1</c:v>
                </c:pt>
                <c:pt idx="890">
                  <c:v>-87.0</c:v>
                </c:pt>
                <c:pt idx="891">
                  <c:v>-86.9</c:v>
                </c:pt>
                <c:pt idx="892">
                  <c:v>-86.8</c:v>
                </c:pt>
                <c:pt idx="893">
                  <c:v>-86.7</c:v>
                </c:pt>
                <c:pt idx="894">
                  <c:v>-86.6</c:v>
                </c:pt>
                <c:pt idx="895">
                  <c:v>-86.5</c:v>
                </c:pt>
                <c:pt idx="896">
                  <c:v>-86.4</c:v>
                </c:pt>
                <c:pt idx="897">
                  <c:v>-86.3</c:v>
                </c:pt>
                <c:pt idx="898">
                  <c:v>-86.2</c:v>
                </c:pt>
                <c:pt idx="899">
                  <c:v>-86.1</c:v>
                </c:pt>
                <c:pt idx="900">
                  <c:v>-86.0</c:v>
                </c:pt>
                <c:pt idx="901">
                  <c:v>-85.9</c:v>
                </c:pt>
                <c:pt idx="902">
                  <c:v>-85.8</c:v>
                </c:pt>
                <c:pt idx="903">
                  <c:v>-85.7</c:v>
                </c:pt>
                <c:pt idx="904">
                  <c:v>-85.6</c:v>
                </c:pt>
                <c:pt idx="905">
                  <c:v>-85.5</c:v>
                </c:pt>
                <c:pt idx="906">
                  <c:v>-85.4</c:v>
                </c:pt>
                <c:pt idx="907">
                  <c:v>-85.3</c:v>
                </c:pt>
                <c:pt idx="908">
                  <c:v>-85.2</c:v>
                </c:pt>
                <c:pt idx="909">
                  <c:v>-85.1</c:v>
                </c:pt>
                <c:pt idx="910">
                  <c:v>-85.0</c:v>
                </c:pt>
                <c:pt idx="911">
                  <c:v>-84.9</c:v>
                </c:pt>
                <c:pt idx="912">
                  <c:v>-84.8</c:v>
                </c:pt>
                <c:pt idx="913">
                  <c:v>-84.7</c:v>
                </c:pt>
                <c:pt idx="914">
                  <c:v>-84.6</c:v>
                </c:pt>
                <c:pt idx="915">
                  <c:v>-84.5</c:v>
                </c:pt>
                <c:pt idx="916">
                  <c:v>-84.4</c:v>
                </c:pt>
                <c:pt idx="917">
                  <c:v>-84.3</c:v>
                </c:pt>
                <c:pt idx="918">
                  <c:v>-84.2</c:v>
                </c:pt>
                <c:pt idx="919">
                  <c:v>-84.1</c:v>
                </c:pt>
                <c:pt idx="920">
                  <c:v>-84.0</c:v>
                </c:pt>
                <c:pt idx="921">
                  <c:v>-83.9</c:v>
                </c:pt>
                <c:pt idx="922">
                  <c:v>-83.8</c:v>
                </c:pt>
                <c:pt idx="923">
                  <c:v>-83.7</c:v>
                </c:pt>
                <c:pt idx="924">
                  <c:v>-83.6</c:v>
                </c:pt>
                <c:pt idx="925">
                  <c:v>-83.5</c:v>
                </c:pt>
                <c:pt idx="926">
                  <c:v>-83.4</c:v>
                </c:pt>
                <c:pt idx="927">
                  <c:v>-83.3</c:v>
                </c:pt>
                <c:pt idx="928">
                  <c:v>-83.2</c:v>
                </c:pt>
                <c:pt idx="929">
                  <c:v>-83.1</c:v>
                </c:pt>
                <c:pt idx="930">
                  <c:v>-83.0</c:v>
                </c:pt>
                <c:pt idx="931">
                  <c:v>-82.9</c:v>
                </c:pt>
                <c:pt idx="932">
                  <c:v>-82.8</c:v>
                </c:pt>
                <c:pt idx="933">
                  <c:v>-82.7</c:v>
                </c:pt>
                <c:pt idx="934">
                  <c:v>-82.6</c:v>
                </c:pt>
                <c:pt idx="935">
                  <c:v>-82.5</c:v>
                </c:pt>
                <c:pt idx="936">
                  <c:v>-82.4</c:v>
                </c:pt>
                <c:pt idx="937">
                  <c:v>-82.3</c:v>
                </c:pt>
                <c:pt idx="938">
                  <c:v>-82.2</c:v>
                </c:pt>
                <c:pt idx="939">
                  <c:v>-82.1</c:v>
                </c:pt>
                <c:pt idx="940">
                  <c:v>-82.0</c:v>
                </c:pt>
                <c:pt idx="941">
                  <c:v>-81.9</c:v>
                </c:pt>
                <c:pt idx="942">
                  <c:v>-81.8</c:v>
                </c:pt>
                <c:pt idx="943">
                  <c:v>-81.7</c:v>
                </c:pt>
                <c:pt idx="944">
                  <c:v>-81.6</c:v>
                </c:pt>
                <c:pt idx="945">
                  <c:v>-81.5</c:v>
                </c:pt>
                <c:pt idx="946">
                  <c:v>-81.4</c:v>
                </c:pt>
                <c:pt idx="947">
                  <c:v>-81.3</c:v>
                </c:pt>
                <c:pt idx="948">
                  <c:v>-81.2</c:v>
                </c:pt>
                <c:pt idx="949">
                  <c:v>-81.1</c:v>
                </c:pt>
                <c:pt idx="950">
                  <c:v>-81.0</c:v>
                </c:pt>
                <c:pt idx="951">
                  <c:v>-80.9</c:v>
                </c:pt>
                <c:pt idx="952">
                  <c:v>-80.8</c:v>
                </c:pt>
                <c:pt idx="953">
                  <c:v>-80.7</c:v>
                </c:pt>
                <c:pt idx="954">
                  <c:v>-80.6</c:v>
                </c:pt>
                <c:pt idx="955">
                  <c:v>-80.5</c:v>
                </c:pt>
                <c:pt idx="956">
                  <c:v>-80.4</c:v>
                </c:pt>
                <c:pt idx="957">
                  <c:v>-80.3</c:v>
                </c:pt>
                <c:pt idx="958">
                  <c:v>-80.2</c:v>
                </c:pt>
                <c:pt idx="959">
                  <c:v>-80.1</c:v>
                </c:pt>
                <c:pt idx="960">
                  <c:v>-80.0</c:v>
                </c:pt>
                <c:pt idx="961">
                  <c:v>-79.9</c:v>
                </c:pt>
                <c:pt idx="962">
                  <c:v>-79.8</c:v>
                </c:pt>
                <c:pt idx="963">
                  <c:v>-79.7</c:v>
                </c:pt>
                <c:pt idx="964">
                  <c:v>-79.6</c:v>
                </c:pt>
                <c:pt idx="965">
                  <c:v>-79.5</c:v>
                </c:pt>
                <c:pt idx="966">
                  <c:v>-79.4</c:v>
                </c:pt>
                <c:pt idx="967">
                  <c:v>-79.3</c:v>
                </c:pt>
                <c:pt idx="968">
                  <c:v>-79.2</c:v>
                </c:pt>
                <c:pt idx="969">
                  <c:v>-79.1</c:v>
                </c:pt>
                <c:pt idx="970">
                  <c:v>-79.0</c:v>
                </c:pt>
                <c:pt idx="971">
                  <c:v>-78.9</c:v>
                </c:pt>
                <c:pt idx="972">
                  <c:v>-78.8</c:v>
                </c:pt>
                <c:pt idx="973">
                  <c:v>-78.7</c:v>
                </c:pt>
                <c:pt idx="974">
                  <c:v>-78.6</c:v>
                </c:pt>
                <c:pt idx="975">
                  <c:v>-78.5</c:v>
                </c:pt>
                <c:pt idx="976">
                  <c:v>-78.4</c:v>
                </c:pt>
                <c:pt idx="977">
                  <c:v>-78.3</c:v>
                </c:pt>
                <c:pt idx="978">
                  <c:v>-78.2</c:v>
                </c:pt>
                <c:pt idx="979">
                  <c:v>-78.1</c:v>
                </c:pt>
                <c:pt idx="980">
                  <c:v>-78.0</c:v>
                </c:pt>
                <c:pt idx="981">
                  <c:v>-77.9</c:v>
                </c:pt>
                <c:pt idx="982">
                  <c:v>-77.8</c:v>
                </c:pt>
                <c:pt idx="983">
                  <c:v>-77.7</c:v>
                </c:pt>
                <c:pt idx="984">
                  <c:v>-77.6</c:v>
                </c:pt>
                <c:pt idx="985">
                  <c:v>-77.5</c:v>
                </c:pt>
                <c:pt idx="986">
                  <c:v>-77.4</c:v>
                </c:pt>
                <c:pt idx="987">
                  <c:v>-77.3</c:v>
                </c:pt>
                <c:pt idx="988">
                  <c:v>-77.2</c:v>
                </c:pt>
                <c:pt idx="989">
                  <c:v>-77.1</c:v>
                </c:pt>
                <c:pt idx="990">
                  <c:v>-77.0</c:v>
                </c:pt>
                <c:pt idx="991">
                  <c:v>-76.9</c:v>
                </c:pt>
                <c:pt idx="992">
                  <c:v>-76.8</c:v>
                </c:pt>
                <c:pt idx="993">
                  <c:v>-76.7</c:v>
                </c:pt>
                <c:pt idx="994">
                  <c:v>-76.6</c:v>
                </c:pt>
                <c:pt idx="995">
                  <c:v>-76.5</c:v>
                </c:pt>
                <c:pt idx="996">
                  <c:v>-76.4</c:v>
                </c:pt>
                <c:pt idx="997">
                  <c:v>-76.3</c:v>
                </c:pt>
                <c:pt idx="998">
                  <c:v>-76.2</c:v>
                </c:pt>
                <c:pt idx="999">
                  <c:v>-76.1</c:v>
                </c:pt>
                <c:pt idx="1000">
                  <c:v>-76.0</c:v>
                </c:pt>
                <c:pt idx="1001">
                  <c:v>-75.9</c:v>
                </c:pt>
                <c:pt idx="1002">
                  <c:v>-75.8</c:v>
                </c:pt>
                <c:pt idx="1003">
                  <c:v>-75.7</c:v>
                </c:pt>
                <c:pt idx="1004">
                  <c:v>-75.6</c:v>
                </c:pt>
                <c:pt idx="1005">
                  <c:v>-75.5</c:v>
                </c:pt>
                <c:pt idx="1006">
                  <c:v>-75.4</c:v>
                </c:pt>
                <c:pt idx="1007">
                  <c:v>-75.3</c:v>
                </c:pt>
                <c:pt idx="1008">
                  <c:v>-75.2</c:v>
                </c:pt>
                <c:pt idx="1009">
                  <c:v>-75.1</c:v>
                </c:pt>
                <c:pt idx="1010">
                  <c:v>-75.0</c:v>
                </c:pt>
                <c:pt idx="1011">
                  <c:v>-74.9</c:v>
                </c:pt>
                <c:pt idx="1012">
                  <c:v>-74.8</c:v>
                </c:pt>
                <c:pt idx="1013">
                  <c:v>-74.7</c:v>
                </c:pt>
                <c:pt idx="1014">
                  <c:v>-74.6</c:v>
                </c:pt>
                <c:pt idx="1015">
                  <c:v>-74.5</c:v>
                </c:pt>
                <c:pt idx="1016">
                  <c:v>-74.4</c:v>
                </c:pt>
                <c:pt idx="1017">
                  <c:v>-74.3</c:v>
                </c:pt>
                <c:pt idx="1018">
                  <c:v>-74.2</c:v>
                </c:pt>
                <c:pt idx="1019">
                  <c:v>-74.1</c:v>
                </c:pt>
                <c:pt idx="1020">
                  <c:v>-74.0</c:v>
                </c:pt>
                <c:pt idx="1021">
                  <c:v>-73.9</c:v>
                </c:pt>
                <c:pt idx="1022">
                  <c:v>-73.8</c:v>
                </c:pt>
                <c:pt idx="1023">
                  <c:v>-73.7</c:v>
                </c:pt>
                <c:pt idx="1024">
                  <c:v>-73.6</c:v>
                </c:pt>
                <c:pt idx="1025">
                  <c:v>-73.5</c:v>
                </c:pt>
                <c:pt idx="1026">
                  <c:v>-73.4</c:v>
                </c:pt>
                <c:pt idx="1027">
                  <c:v>-73.3</c:v>
                </c:pt>
                <c:pt idx="1028">
                  <c:v>-73.2</c:v>
                </c:pt>
                <c:pt idx="1029">
                  <c:v>-73.1</c:v>
                </c:pt>
                <c:pt idx="1030">
                  <c:v>-73.0</c:v>
                </c:pt>
                <c:pt idx="1031">
                  <c:v>-72.9</c:v>
                </c:pt>
                <c:pt idx="1032">
                  <c:v>-72.8</c:v>
                </c:pt>
                <c:pt idx="1033">
                  <c:v>-72.7</c:v>
                </c:pt>
                <c:pt idx="1034">
                  <c:v>-72.6</c:v>
                </c:pt>
                <c:pt idx="1035">
                  <c:v>-72.5</c:v>
                </c:pt>
                <c:pt idx="1036">
                  <c:v>-72.4</c:v>
                </c:pt>
                <c:pt idx="1037">
                  <c:v>-72.3</c:v>
                </c:pt>
                <c:pt idx="1038">
                  <c:v>-72.2</c:v>
                </c:pt>
                <c:pt idx="1039">
                  <c:v>-72.1</c:v>
                </c:pt>
                <c:pt idx="1040">
                  <c:v>-72.0</c:v>
                </c:pt>
                <c:pt idx="1041">
                  <c:v>-71.9</c:v>
                </c:pt>
                <c:pt idx="1042">
                  <c:v>-71.8</c:v>
                </c:pt>
                <c:pt idx="1043">
                  <c:v>-71.7</c:v>
                </c:pt>
                <c:pt idx="1044">
                  <c:v>-71.6</c:v>
                </c:pt>
                <c:pt idx="1045">
                  <c:v>-71.5</c:v>
                </c:pt>
                <c:pt idx="1046">
                  <c:v>-71.4</c:v>
                </c:pt>
                <c:pt idx="1047">
                  <c:v>-71.3</c:v>
                </c:pt>
                <c:pt idx="1048">
                  <c:v>-71.2</c:v>
                </c:pt>
                <c:pt idx="1049">
                  <c:v>-71.1</c:v>
                </c:pt>
                <c:pt idx="1050">
                  <c:v>-71.0</c:v>
                </c:pt>
                <c:pt idx="1051">
                  <c:v>-70.9</c:v>
                </c:pt>
                <c:pt idx="1052">
                  <c:v>-70.8</c:v>
                </c:pt>
                <c:pt idx="1053">
                  <c:v>-70.7</c:v>
                </c:pt>
                <c:pt idx="1054">
                  <c:v>-70.6</c:v>
                </c:pt>
                <c:pt idx="1055">
                  <c:v>-70.5</c:v>
                </c:pt>
                <c:pt idx="1056">
                  <c:v>-70.4</c:v>
                </c:pt>
                <c:pt idx="1057">
                  <c:v>-70.3</c:v>
                </c:pt>
                <c:pt idx="1058">
                  <c:v>-70.2</c:v>
                </c:pt>
                <c:pt idx="1059">
                  <c:v>-70.1</c:v>
                </c:pt>
                <c:pt idx="1060">
                  <c:v>-70.0</c:v>
                </c:pt>
                <c:pt idx="1061">
                  <c:v>-69.9</c:v>
                </c:pt>
                <c:pt idx="1062">
                  <c:v>-69.8</c:v>
                </c:pt>
                <c:pt idx="1063">
                  <c:v>-69.7</c:v>
                </c:pt>
                <c:pt idx="1064">
                  <c:v>-69.6</c:v>
                </c:pt>
                <c:pt idx="1065">
                  <c:v>-69.5</c:v>
                </c:pt>
                <c:pt idx="1066">
                  <c:v>-69.4</c:v>
                </c:pt>
                <c:pt idx="1067">
                  <c:v>-69.3</c:v>
                </c:pt>
                <c:pt idx="1068">
                  <c:v>-69.2</c:v>
                </c:pt>
                <c:pt idx="1069">
                  <c:v>-69.1</c:v>
                </c:pt>
                <c:pt idx="1070">
                  <c:v>-69.0</c:v>
                </c:pt>
                <c:pt idx="1071">
                  <c:v>-68.9</c:v>
                </c:pt>
                <c:pt idx="1072">
                  <c:v>-68.8</c:v>
                </c:pt>
                <c:pt idx="1073">
                  <c:v>-68.7</c:v>
                </c:pt>
                <c:pt idx="1074">
                  <c:v>-68.6</c:v>
                </c:pt>
                <c:pt idx="1075">
                  <c:v>-68.5</c:v>
                </c:pt>
                <c:pt idx="1076">
                  <c:v>-68.4</c:v>
                </c:pt>
                <c:pt idx="1077">
                  <c:v>-68.3</c:v>
                </c:pt>
                <c:pt idx="1078">
                  <c:v>-68.2</c:v>
                </c:pt>
                <c:pt idx="1079">
                  <c:v>-68.1</c:v>
                </c:pt>
                <c:pt idx="1080">
                  <c:v>-68.0</c:v>
                </c:pt>
                <c:pt idx="1081">
                  <c:v>-67.9</c:v>
                </c:pt>
                <c:pt idx="1082">
                  <c:v>-67.8</c:v>
                </c:pt>
                <c:pt idx="1083">
                  <c:v>-67.7</c:v>
                </c:pt>
                <c:pt idx="1084">
                  <c:v>-67.6</c:v>
                </c:pt>
                <c:pt idx="1085">
                  <c:v>-67.5</c:v>
                </c:pt>
                <c:pt idx="1086">
                  <c:v>-67.4</c:v>
                </c:pt>
                <c:pt idx="1087">
                  <c:v>-67.3</c:v>
                </c:pt>
                <c:pt idx="1088">
                  <c:v>-67.2</c:v>
                </c:pt>
                <c:pt idx="1089">
                  <c:v>-67.1</c:v>
                </c:pt>
                <c:pt idx="1090">
                  <c:v>-67.0</c:v>
                </c:pt>
                <c:pt idx="1091">
                  <c:v>-66.9</c:v>
                </c:pt>
                <c:pt idx="1092">
                  <c:v>-66.8</c:v>
                </c:pt>
                <c:pt idx="1093">
                  <c:v>-66.7</c:v>
                </c:pt>
                <c:pt idx="1094">
                  <c:v>-66.6</c:v>
                </c:pt>
                <c:pt idx="1095">
                  <c:v>-66.5</c:v>
                </c:pt>
                <c:pt idx="1096">
                  <c:v>-66.4</c:v>
                </c:pt>
                <c:pt idx="1097">
                  <c:v>-66.3</c:v>
                </c:pt>
                <c:pt idx="1098">
                  <c:v>-66.2</c:v>
                </c:pt>
                <c:pt idx="1099">
                  <c:v>-66.1</c:v>
                </c:pt>
                <c:pt idx="1100">
                  <c:v>-66.0</c:v>
                </c:pt>
                <c:pt idx="1101">
                  <c:v>-65.9</c:v>
                </c:pt>
                <c:pt idx="1102">
                  <c:v>-65.8</c:v>
                </c:pt>
                <c:pt idx="1103">
                  <c:v>-65.7</c:v>
                </c:pt>
                <c:pt idx="1104">
                  <c:v>-65.6</c:v>
                </c:pt>
                <c:pt idx="1105">
                  <c:v>-65.5</c:v>
                </c:pt>
                <c:pt idx="1106">
                  <c:v>-65.4</c:v>
                </c:pt>
                <c:pt idx="1107">
                  <c:v>-65.3</c:v>
                </c:pt>
                <c:pt idx="1108">
                  <c:v>-65.2</c:v>
                </c:pt>
                <c:pt idx="1109">
                  <c:v>-65.1</c:v>
                </c:pt>
                <c:pt idx="1110">
                  <c:v>-65.0</c:v>
                </c:pt>
                <c:pt idx="1111">
                  <c:v>-64.9</c:v>
                </c:pt>
                <c:pt idx="1112">
                  <c:v>-64.8</c:v>
                </c:pt>
                <c:pt idx="1113">
                  <c:v>-64.7</c:v>
                </c:pt>
                <c:pt idx="1114">
                  <c:v>-64.6</c:v>
                </c:pt>
                <c:pt idx="1115">
                  <c:v>-64.5</c:v>
                </c:pt>
                <c:pt idx="1116">
                  <c:v>-64.4</c:v>
                </c:pt>
                <c:pt idx="1117">
                  <c:v>-64.3</c:v>
                </c:pt>
                <c:pt idx="1118">
                  <c:v>-64.2</c:v>
                </c:pt>
                <c:pt idx="1119">
                  <c:v>-64.1</c:v>
                </c:pt>
                <c:pt idx="1120">
                  <c:v>-64.0</c:v>
                </c:pt>
                <c:pt idx="1121">
                  <c:v>-63.9</c:v>
                </c:pt>
                <c:pt idx="1122">
                  <c:v>-63.8</c:v>
                </c:pt>
                <c:pt idx="1123">
                  <c:v>-63.7</c:v>
                </c:pt>
                <c:pt idx="1124">
                  <c:v>-63.6</c:v>
                </c:pt>
                <c:pt idx="1125">
                  <c:v>-63.5</c:v>
                </c:pt>
                <c:pt idx="1126">
                  <c:v>-63.4</c:v>
                </c:pt>
                <c:pt idx="1127">
                  <c:v>-63.3</c:v>
                </c:pt>
                <c:pt idx="1128">
                  <c:v>-63.2</c:v>
                </c:pt>
                <c:pt idx="1129">
                  <c:v>-63.1</c:v>
                </c:pt>
                <c:pt idx="1130">
                  <c:v>-63.0</c:v>
                </c:pt>
                <c:pt idx="1131">
                  <c:v>-62.9</c:v>
                </c:pt>
                <c:pt idx="1132">
                  <c:v>-62.8</c:v>
                </c:pt>
                <c:pt idx="1133">
                  <c:v>-62.7</c:v>
                </c:pt>
                <c:pt idx="1134">
                  <c:v>-62.6</c:v>
                </c:pt>
                <c:pt idx="1135">
                  <c:v>-62.5</c:v>
                </c:pt>
                <c:pt idx="1136">
                  <c:v>-62.4</c:v>
                </c:pt>
                <c:pt idx="1137">
                  <c:v>-62.3</c:v>
                </c:pt>
                <c:pt idx="1138">
                  <c:v>-62.2</c:v>
                </c:pt>
                <c:pt idx="1139">
                  <c:v>-62.1</c:v>
                </c:pt>
                <c:pt idx="1140">
                  <c:v>-62.0</c:v>
                </c:pt>
                <c:pt idx="1141">
                  <c:v>-61.9</c:v>
                </c:pt>
                <c:pt idx="1142">
                  <c:v>-61.8</c:v>
                </c:pt>
                <c:pt idx="1143">
                  <c:v>-61.7</c:v>
                </c:pt>
                <c:pt idx="1144">
                  <c:v>-61.6</c:v>
                </c:pt>
                <c:pt idx="1145">
                  <c:v>-61.5</c:v>
                </c:pt>
                <c:pt idx="1146">
                  <c:v>-61.4</c:v>
                </c:pt>
                <c:pt idx="1147">
                  <c:v>-61.3</c:v>
                </c:pt>
                <c:pt idx="1148">
                  <c:v>-61.2</c:v>
                </c:pt>
                <c:pt idx="1149">
                  <c:v>-61.1</c:v>
                </c:pt>
                <c:pt idx="1150">
                  <c:v>-61.0</c:v>
                </c:pt>
                <c:pt idx="1151">
                  <c:v>-60.9</c:v>
                </c:pt>
                <c:pt idx="1152">
                  <c:v>-60.8</c:v>
                </c:pt>
                <c:pt idx="1153">
                  <c:v>-60.7</c:v>
                </c:pt>
                <c:pt idx="1154">
                  <c:v>-60.6</c:v>
                </c:pt>
                <c:pt idx="1155">
                  <c:v>-60.5</c:v>
                </c:pt>
                <c:pt idx="1156">
                  <c:v>-60.4</c:v>
                </c:pt>
                <c:pt idx="1157">
                  <c:v>-60.3</c:v>
                </c:pt>
                <c:pt idx="1158">
                  <c:v>-60.2</c:v>
                </c:pt>
                <c:pt idx="1159">
                  <c:v>-60.1</c:v>
                </c:pt>
                <c:pt idx="1160">
                  <c:v>-60.0</c:v>
                </c:pt>
                <c:pt idx="1161">
                  <c:v>-59.9</c:v>
                </c:pt>
                <c:pt idx="1162">
                  <c:v>-59.8</c:v>
                </c:pt>
                <c:pt idx="1163">
                  <c:v>-59.7</c:v>
                </c:pt>
                <c:pt idx="1164">
                  <c:v>-59.6</c:v>
                </c:pt>
                <c:pt idx="1165">
                  <c:v>-59.5</c:v>
                </c:pt>
                <c:pt idx="1166">
                  <c:v>-59.4</c:v>
                </c:pt>
                <c:pt idx="1167">
                  <c:v>-59.3</c:v>
                </c:pt>
                <c:pt idx="1168">
                  <c:v>-59.2</c:v>
                </c:pt>
                <c:pt idx="1169">
                  <c:v>-59.1</c:v>
                </c:pt>
                <c:pt idx="1170">
                  <c:v>-59.0</c:v>
                </c:pt>
                <c:pt idx="1171">
                  <c:v>-58.9</c:v>
                </c:pt>
                <c:pt idx="1172">
                  <c:v>-58.8</c:v>
                </c:pt>
                <c:pt idx="1173">
                  <c:v>-58.7</c:v>
                </c:pt>
                <c:pt idx="1174">
                  <c:v>-58.6</c:v>
                </c:pt>
                <c:pt idx="1175">
                  <c:v>-58.5</c:v>
                </c:pt>
                <c:pt idx="1176">
                  <c:v>-58.4</c:v>
                </c:pt>
                <c:pt idx="1177">
                  <c:v>-58.3</c:v>
                </c:pt>
                <c:pt idx="1178">
                  <c:v>-58.2</c:v>
                </c:pt>
                <c:pt idx="1179">
                  <c:v>-58.1</c:v>
                </c:pt>
                <c:pt idx="1180">
                  <c:v>-58.0</c:v>
                </c:pt>
                <c:pt idx="1181">
                  <c:v>-57.9</c:v>
                </c:pt>
                <c:pt idx="1182">
                  <c:v>-57.8</c:v>
                </c:pt>
                <c:pt idx="1183">
                  <c:v>-57.7</c:v>
                </c:pt>
                <c:pt idx="1184">
                  <c:v>-57.6</c:v>
                </c:pt>
                <c:pt idx="1185">
                  <c:v>-57.5</c:v>
                </c:pt>
                <c:pt idx="1186">
                  <c:v>-57.4</c:v>
                </c:pt>
                <c:pt idx="1187">
                  <c:v>-57.3</c:v>
                </c:pt>
                <c:pt idx="1188">
                  <c:v>-57.2</c:v>
                </c:pt>
                <c:pt idx="1189">
                  <c:v>-57.1</c:v>
                </c:pt>
                <c:pt idx="1190">
                  <c:v>-57.0</c:v>
                </c:pt>
                <c:pt idx="1191">
                  <c:v>-56.9</c:v>
                </c:pt>
                <c:pt idx="1192">
                  <c:v>-56.8</c:v>
                </c:pt>
                <c:pt idx="1193">
                  <c:v>-56.7</c:v>
                </c:pt>
                <c:pt idx="1194">
                  <c:v>-56.6</c:v>
                </c:pt>
                <c:pt idx="1195">
                  <c:v>-56.5</c:v>
                </c:pt>
                <c:pt idx="1196">
                  <c:v>-56.4</c:v>
                </c:pt>
                <c:pt idx="1197">
                  <c:v>-56.3</c:v>
                </c:pt>
                <c:pt idx="1198">
                  <c:v>-56.2</c:v>
                </c:pt>
                <c:pt idx="1199">
                  <c:v>-56.1</c:v>
                </c:pt>
                <c:pt idx="1200">
                  <c:v>-56.0</c:v>
                </c:pt>
                <c:pt idx="1201">
                  <c:v>-55.9</c:v>
                </c:pt>
                <c:pt idx="1202">
                  <c:v>-55.8</c:v>
                </c:pt>
                <c:pt idx="1203">
                  <c:v>-55.7</c:v>
                </c:pt>
                <c:pt idx="1204">
                  <c:v>-55.6</c:v>
                </c:pt>
                <c:pt idx="1205">
                  <c:v>-55.5</c:v>
                </c:pt>
                <c:pt idx="1206">
                  <c:v>-55.4</c:v>
                </c:pt>
                <c:pt idx="1207">
                  <c:v>-55.3</c:v>
                </c:pt>
                <c:pt idx="1208">
                  <c:v>-55.2</c:v>
                </c:pt>
                <c:pt idx="1209">
                  <c:v>-55.1</c:v>
                </c:pt>
                <c:pt idx="1210">
                  <c:v>-55.0</c:v>
                </c:pt>
                <c:pt idx="1211">
                  <c:v>-54.9</c:v>
                </c:pt>
                <c:pt idx="1212">
                  <c:v>-54.8</c:v>
                </c:pt>
                <c:pt idx="1213">
                  <c:v>-54.7</c:v>
                </c:pt>
                <c:pt idx="1214">
                  <c:v>-54.6</c:v>
                </c:pt>
                <c:pt idx="1215">
                  <c:v>-54.5</c:v>
                </c:pt>
                <c:pt idx="1216">
                  <c:v>-54.4</c:v>
                </c:pt>
                <c:pt idx="1217">
                  <c:v>-54.3</c:v>
                </c:pt>
                <c:pt idx="1218">
                  <c:v>-54.2</c:v>
                </c:pt>
                <c:pt idx="1219">
                  <c:v>-54.1</c:v>
                </c:pt>
                <c:pt idx="1220">
                  <c:v>-54.0</c:v>
                </c:pt>
                <c:pt idx="1221">
                  <c:v>-53.9</c:v>
                </c:pt>
                <c:pt idx="1222">
                  <c:v>-53.8</c:v>
                </c:pt>
                <c:pt idx="1223">
                  <c:v>-53.7</c:v>
                </c:pt>
                <c:pt idx="1224">
                  <c:v>-53.6</c:v>
                </c:pt>
                <c:pt idx="1225">
                  <c:v>-53.5</c:v>
                </c:pt>
                <c:pt idx="1226">
                  <c:v>-53.4</c:v>
                </c:pt>
                <c:pt idx="1227">
                  <c:v>-53.3</c:v>
                </c:pt>
                <c:pt idx="1228">
                  <c:v>-53.2</c:v>
                </c:pt>
                <c:pt idx="1229">
                  <c:v>-53.1</c:v>
                </c:pt>
                <c:pt idx="1230">
                  <c:v>-53.0</c:v>
                </c:pt>
                <c:pt idx="1231">
                  <c:v>-52.9</c:v>
                </c:pt>
                <c:pt idx="1232">
                  <c:v>-52.8</c:v>
                </c:pt>
                <c:pt idx="1233">
                  <c:v>-52.7</c:v>
                </c:pt>
                <c:pt idx="1234">
                  <c:v>-52.6</c:v>
                </c:pt>
                <c:pt idx="1235">
                  <c:v>-52.5</c:v>
                </c:pt>
                <c:pt idx="1236">
                  <c:v>-52.4</c:v>
                </c:pt>
                <c:pt idx="1237">
                  <c:v>-52.3</c:v>
                </c:pt>
                <c:pt idx="1238">
                  <c:v>-52.2</c:v>
                </c:pt>
                <c:pt idx="1239">
                  <c:v>-52.1</c:v>
                </c:pt>
                <c:pt idx="1240">
                  <c:v>-52.0</c:v>
                </c:pt>
                <c:pt idx="1241">
                  <c:v>-51.9</c:v>
                </c:pt>
                <c:pt idx="1242">
                  <c:v>-51.8</c:v>
                </c:pt>
                <c:pt idx="1243">
                  <c:v>-51.7</c:v>
                </c:pt>
                <c:pt idx="1244">
                  <c:v>-51.6</c:v>
                </c:pt>
                <c:pt idx="1245">
                  <c:v>-51.5</c:v>
                </c:pt>
                <c:pt idx="1246">
                  <c:v>-51.4</c:v>
                </c:pt>
                <c:pt idx="1247">
                  <c:v>-51.3</c:v>
                </c:pt>
                <c:pt idx="1248">
                  <c:v>-51.2</c:v>
                </c:pt>
                <c:pt idx="1249">
                  <c:v>-51.1</c:v>
                </c:pt>
                <c:pt idx="1250">
                  <c:v>-51.0</c:v>
                </c:pt>
                <c:pt idx="1251">
                  <c:v>-50.9</c:v>
                </c:pt>
                <c:pt idx="1252">
                  <c:v>-50.8</c:v>
                </c:pt>
                <c:pt idx="1253">
                  <c:v>-50.7</c:v>
                </c:pt>
                <c:pt idx="1254">
                  <c:v>-50.6</c:v>
                </c:pt>
                <c:pt idx="1255">
                  <c:v>-50.5</c:v>
                </c:pt>
                <c:pt idx="1256">
                  <c:v>-50.4</c:v>
                </c:pt>
                <c:pt idx="1257">
                  <c:v>-50.3</c:v>
                </c:pt>
                <c:pt idx="1258">
                  <c:v>-50.2</c:v>
                </c:pt>
                <c:pt idx="1259">
                  <c:v>-50.1</c:v>
                </c:pt>
                <c:pt idx="1260">
                  <c:v>-50.0</c:v>
                </c:pt>
                <c:pt idx="1261">
                  <c:v>-49.9</c:v>
                </c:pt>
                <c:pt idx="1262">
                  <c:v>-49.8</c:v>
                </c:pt>
                <c:pt idx="1263">
                  <c:v>-49.7</c:v>
                </c:pt>
                <c:pt idx="1264">
                  <c:v>-49.6</c:v>
                </c:pt>
                <c:pt idx="1265">
                  <c:v>-49.5</c:v>
                </c:pt>
                <c:pt idx="1266">
                  <c:v>-49.4</c:v>
                </c:pt>
                <c:pt idx="1267">
                  <c:v>-49.3</c:v>
                </c:pt>
                <c:pt idx="1268">
                  <c:v>-49.2</c:v>
                </c:pt>
                <c:pt idx="1269">
                  <c:v>-49.1</c:v>
                </c:pt>
                <c:pt idx="1270">
                  <c:v>-49.0</c:v>
                </c:pt>
                <c:pt idx="1271">
                  <c:v>-48.9</c:v>
                </c:pt>
                <c:pt idx="1272">
                  <c:v>-48.8</c:v>
                </c:pt>
                <c:pt idx="1273">
                  <c:v>-48.7</c:v>
                </c:pt>
                <c:pt idx="1274">
                  <c:v>-48.6</c:v>
                </c:pt>
                <c:pt idx="1275">
                  <c:v>-48.5</c:v>
                </c:pt>
                <c:pt idx="1276">
                  <c:v>-48.4</c:v>
                </c:pt>
                <c:pt idx="1277">
                  <c:v>-48.3</c:v>
                </c:pt>
                <c:pt idx="1278">
                  <c:v>-48.2</c:v>
                </c:pt>
                <c:pt idx="1279">
                  <c:v>-48.1</c:v>
                </c:pt>
                <c:pt idx="1280">
                  <c:v>-48.0</c:v>
                </c:pt>
                <c:pt idx="1281">
                  <c:v>-47.9</c:v>
                </c:pt>
                <c:pt idx="1282">
                  <c:v>-47.8</c:v>
                </c:pt>
                <c:pt idx="1283">
                  <c:v>-47.7</c:v>
                </c:pt>
                <c:pt idx="1284">
                  <c:v>-47.6</c:v>
                </c:pt>
                <c:pt idx="1285">
                  <c:v>-47.5</c:v>
                </c:pt>
                <c:pt idx="1286">
                  <c:v>-47.4</c:v>
                </c:pt>
                <c:pt idx="1287">
                  <c:v>-47.3</c:v>
                </c:pt>
                <c:pt idx="1288">
                  <c:v>-47.2</c:v>
                </c:pt>
                <c:pt idx="1289">
                  <c:v>-47.1</c:v>
                </c:pt>
                <c:pt idx="1290">
                  <c:v>-47.0</c:v>
                </c:pt>
                <c:pt idx="1291">
                  <c:v>-46.9</c:v>
                </c:pt>
                <c:pt idx="1292">
                  <c:v>-46.8</c:v>
                </c:pt>
                <c:pt idx="1293">
                  <c:v>-46.7</c:v>
                </c:pt>
                <c:pt idx="1294">
                  <c:v>-46.6</c:v>
                </c:pt>
                <c:pt idx="1295">
                  <c:v>-46.5</c:v>
                </c:pt>
                <c:pt idx="1296">
                  <c:v>-46.4</c:v>
                </c:pt>
                <c:pt idx="1297">
                  <c:v>-46.3</c:v>
                </c:pt>
                <c:pt idx="1298">
                  <c:v>-46.2</c:v>
                </c:pt>
                <c:pt idx="1299">
                  <c:v>-46.1</c:v>
                </c:pt>
                <c:pt idx="1300">
                  <c:v>-46.0</c:v>
                </c:pt>
                <c:pt idx="1301">
                  <c:v>-45.9</c:v>
                </c:pt>
                <c:pt idx="1302">
                  <c:v>-45.8</c:v>
                </c:pt>
                <c:pt idx="1303">
                  <c:v>-45.7</c:v>
                </c:pt>
                <c:pt idx="1304">
                  <c:v>-45.6</c:v>
                </c:pt>
                <c:pt idx="1305">
                  <c:v>-45.5</c:v>
                </c:pt>
                <c:pt idx="1306">
                  <c:v>-45.4</c:v>
                </c:pt>
                <c:pt idx="1307">
                  <c:v>-45.3</c:v>
                </c:pt>
                <c:pt idx="1308">
                  <c:v>-45.2</c:v>
                </c:pt>
                <c:pt idx="1309">
                  <c:v>-45.1</c:v>
                </c:pt>
                <c:pt idx="1310">
                  <c:v>-45.0</c:v>
                </c:pt>
                <c:pt idx="1311">
                  <c:v>-44.9</c:v>
                </c:pt>
                <c:pt idx="1312">
                  <c:v>-44.8</c:v>
                </c:pt>
                <c:pt idx="1313">
                  <c:v>-44.7</c:v>
                </c:pt>
                <c:pt idx="1314">
                  <c:v>-44.6</c:v>
                </c:pt>
                <c:pt idx="1315">
                  <c:v>-44.5</c:v>
                </c:pt>
                <c:pt idx="1316">
                  <c:v>-44.4</c:v>
                </c:pt>
                <c:pt idx="1317">
                  <c:v>-44.3</c:v>
                </c:pt>
                <c:pt idx="1318">
                  <c:v>-44.2</c:v>
                </c:pt>
                <c:pt idx="1319">
                  <c:v>-44.1</c:v>
                </c:pt>
                <c:pt idx="1320">
                  <c:v>-44.0</c:v>
                </c:pt>
                <c:pt idx="1321">
                  <c:v>-43.9</c:v>
                </c:pt>
                <c:pt idx="1322">
                  <c:v>-43.8</c:v>
                </c:pt>
                <c:pt idx="1323">
                  <c:v>-43.7</c:v>
                </c:pt>
                <c:pt idx="1324">
                  <c:v>-43.6</c:v>
                </c:pt>
                <c:pt idx="1325">
                  <c:v>-43.5</c:v>
                </c:pt>
                <c:pt idx="1326">
                  <c:v>-43.4</c:v>
                </c:pt>
                <c:pt idx="1327">
                  <c:v>-43.3</c:v>
                </c:pt>
                <c:pt idx="1328">
                  <c:v>-43.2</c:v>
                </c:pt>
                <c:pt idx="1329">
                  <c:v>-43.1</c:v>
                </c:pt>
                <c:pt idx="1330">
                  <c:v>-43.0</c:v>
                </c:pt>
                <c:pt idx="1331">
                  <c:v>-42.9</c:v>
                </c:pt>
                <c:pt idx="1332">
                  <c:v>-42.8</c:v>
                </c:pt>
                <c:pt idx="1333">
                  <c:v>-42.7</c:v>
                </c:pt>
                <c:pt idx="1334">
                  <c:v>-42.6</c:v>
                </c:pt>
                <c:pt idx="1335">
                  <c:v>-42.5</c:v>
                </c:pt>
                <c:pt idx="1336">
                  <c:v>-42.4</c:v>
                </c:pt>
                <c:pt idx="1337">
                  <c:v>-42.3</c:v>
                </c:pt>
                <c:pt idx="1338">
                  <c:v>-42.2</c:v>
                </c:pt>
                <c:pt idx="1339">
                  <c:v>-42.1</c:v>
                </c:pt>
                <c:pt idx="1340">
                  <c:v>-42.0</c:v>
                </c:pt>
                <c:pt idx="1341">
                  <c:v>-41.9</c:v>
                </c:pt>
                <c:pt idx="1342">
                  <c:v>-41.8</c:v>
                </c:pt>
                <c:pt idx="1343">
                  <c:v>-41.7</c:v>
                </c:pt>
                <c:pt idx="1344">
                  <c:v>-41.6</c:v>
                </c:pt>
                <c:pt idx="1345">
                  <c:v>-41.5</c:v>
                </c:pt>
                <c:pt idx="1346">
                  <c:v>-41.4</c:v>
                </c:pt>
                <c:pt idx="1347">
                  <c:v>-41.3</c:v>
                </c:pt>
                <c:pt idx="1348">
                  <c:v>-41.2</c:v>
                </c:pt>
                <c:pt idx="1349">
                  <c:v>-41.1</c:v>
                </c:pt>
                <c:pt idx="1350">
                  <c:v>-41.0</c:v>
                </c:pt>
                <c:pt idx="1351">
                  <c:v>-40.9</c:v>
                </c:pt>
                <c:pt idx="1352">
                  <c:v>-40.8</c:v>
                </c:pt>
                <c:pt idx="1353">
                  <c:v>-40.7</c:v>
                </c:pt>
                <c:pt idx="1354">
                  <c:v>-40.6</c:v>
                </c:pt>
                <c:pt idx="1355">
                  <c:v>-40.5</c:v>
                </c:pt>
                <c:pt idx="1356">
                  <c:v>-40.4</c:v>
                </c:pt>
                <c:pt idx="1357">
                  <c:v>-40.3</c:v>
                </c:pt>
                <c:pt idx="1358">
                  <c:v>-40.2</c:v>
                </c:pt>
                <c:pt idx="1359">
                  <c:v>-40.1</c:v>
                </c:pt>
                <c:pt idx="1360">
                  <c:v>-40.0</c:v>
                </c:pt>
                <c:pt idx="1361">
                  <c:v>-39.9</c:v>
                </c:pt>
                <c:pt idx="1362">
                  <c:v>-39.8</c:v>
                </c:pt>
                <c:pt idx="1363">
                  <c:v>-39.7</c:v>
                </c:pt>
                <c:pt idx="1364">
                  <c:v>-39.6</c:v>
                </c:pt>
                <c:pt idx="1365">
                  <c:v>-39.5</c:v>
                </c:pt>
                <c:pt idx="1366">
                  <c:v>-39.4</c:v>
                </c:pt>
                <c:pt idx="1367">
                  <c:v>-39.3</c:v>
                </c:pt>
                <c:pt idx="1368">
                  <c:v>-39.2</c:v>
                </c:pt>
                <c:pt idx="1369">
                  <c:v>-39.1</c:v>
                </c:pt>
                <c:pt idx="1370">
                  <c:v>-39.0</c:v>
                </c:pt>
                <c:pt idx="1371">
                  <c:v>-38.9</c:v>
                </c:pt>
                <c:pt idx="1372">
                  <c:v>-38.8</c:v>
                </c:pt>
                <c:pt idx="1373">
                  <c:v>-38.7</c:v>
                </c:pt>
                <c:pt idx="1374">
                  <c:v>-38.6</c:v>
                </c:pt>
                <c:pt idx="1375">
                  <c:v>-38.5</c:v>
                </c:pt>
                <c:pt idx="1376">
                  <c:v>-38.4</c:v>
                </c:pt>
                <c:pt idx="1377">
                  <c:v>-38.3</c:v>
                </c:pt>
                <c:pt idx="1378">
                  <c:v>-38.2</c:v>
                </c:pt>
                <c:pt idx="1379">
                  <c:v>-38.1</c:v>
                </c:pt>
                <c:pt idx="1380">
                  <c:v>-38.0</c:v>
                </c:pt>
                <c:pt idx="1381">
                  <c:v>-37.9</c:v>
                </c:pt>
                <c:pt idx="1382">
                  <c:v>-37.8</c:v>
                </c:pt>
                <c:pt idx="1383">
                  <c:v>-37.7</c:v>
                </c:pt>
                <c:pt idx="1384">
                  <c:v>-37.6</c:v>
                </c:pt>
                <c:pt idx="1385">
                  <c:v>-37.5</c:v>
                </c:pt>
                <c:pt idx="1386">
                  <c:v>-37.4</c:v>
                </c:pt>
                <c:pt idx="1387">
                  <c:v>-37.3</c:v>
                </c:pt>
                <c:pt idx="1388">
                  <c:v>-37.2</c:v>
                </c:pt>
                <c:pt idx="1389">
                  <c:v>-37.1</c:v>
                </c:pt>
                <c:pt idx="1390">
                  <c:v>-37.0</c:v>
                </c:pt>
                <c:pt idx="1391">
                  <c:v>-36.9</c:v>
                </c:pt>
                <c:pt idx="1392">
                  <c:v>-36.8</c:v>
                </c:pt>
                <c:pt idx="1393">
                  <c:v>-36.7</c:v>
                </c:pt>
                <c:pt idx="1394">
                  <c:v>-36.6</c:v>
                </c:pt>
                <c:pt idx="1395">
                  <c:v>-36.5</c:v>
                </c:pt>
                <c:pt idx="1396">
                  <c:v>-36.4</c:v>
                </c:pt>
                <c:pt idx="1397">
                  <c:v>-36.3</c:v>
                </c:pt>
                <c:pt idx="1398">
                  <c:v>-36.2</c:v>
                </c:pt>
                <c:pt idx="1399">
                  <c:v>-36.1</c:v>
                </c:pt>
                <c:pt idx="1400">
                  <c:v>-36.0</c:v>
                </c:pt>
                <c:pt idx="1401">
                  <c:v>-35.9</c:v>
                </c:pt>
                <c:pt idx="1402">
                  <c:v>-35.8</c:v>
                </c:pt>
                <c:pt idx="1403">
                  <c:v>-35.7</c:v>
                </c:pt>
                <c:pt idx="1404">
                  <c:v>-35.6</c:v>
                </c:pt>
                <c:pt idx="1405">
                  <c:v>-35.5</c:v>
                </c:pt>
                <c:pt idx="1406">
                  <c:v>-35.4</c:v>
                </c:pt>
                <c:pt idx="1407">
                  <c:v>-35.3</c:v>
                </c:pt>
                <c:pt idx="1408">
                  <c:v>-35.2</c:v>
                </c:pt>
                <c:pt idx="1409">
                  <c:v>-35.1</c:v>
                </c:pt>
                <c:pt idx="1410">
                  <c:v>-35.0</c:v>
                </c:pt>
                <c:pt idx="1411">
                  <c:v>-34.9</c:v>
                </c:pt>
                <c:pt idx="1412">
                  <c:v>-34.8</c:v>
                </c:pt>
                <c:pt idx="1413">
                  <c:v>-34.7</c:v>
                </c:pt>
                <c:pt idx="1414">
                  <c:v>-34.6</c:v>
                </c:pt>
                <c:pt idx="1415">
                  <c:v>-34.5</c:v>
                </c:pt>
                <c:pt idx="1416">
                  <c:v>-34.4</c:v>
                </c:pt>
                <c:pt idx="1417">
                  <c:v>-34.3</c:v>
                </c:pt>
                <c:pt idx="1418">
                  <c:v>-34.2</c:v>
                </c:pt>
                <c:pt idx="1419">
                  <c:v>-34.1</c:v>
                </c:pt>
                <c:pt idx="1420">
                  <c:v>-34.0</c:v>
                </c:pt>
                <c:pt idx="1421">
                  <c:v>-33.9</c:v>
                </c:pt>
                <c:pt idx="1422">
                  <c:v>-33.8</c:v>
                </c:pt>
                <c:pt idx="1423">
                  <c:v>-33.7</c:v>
                </c:pt>
                <c:pt idx="1424">
                  <c:v>-33.6</c:v>
                </c:pt>
                <c:pt idx="1425">
                  <c:v>-33.5</c:v>
                </c:pt>
                <c:pt idx="1426">
                  <c:v>-33.4</c:v>
                </c:pt>
                <c:pt idx="1427">
                  <c:v>-33.3</c:v>
                </c:pt>
                <c:pt idx="1428">
                  <c:v>-33.2</c:v>
                </c:pt>
                <c:pt idx="1429">
                  <c:v>-33.1</c:v>
                </c:pt>
                <c:pt idx="1430">
                  <c:v>-33.0</c:v>
                </c:pt>
                <c:pt idx="1431">
                  <c:v>-32.9</c:v>
                </c:pt>
                <c:pt idx="1432">
                  <c:v>-32.8</c:v>
                </c:pt>
                <c:pt idx="1433">
                  <c:v>-32.7</c:v>
                </c:pt>
                <c:pt idx="1434">
                  <c:v>-32.6</c:v>
                </c:pt>
                <c:pt idx="1435">
                  <c:v>-32.5</c:v>
                </c:pt>
                <c:pt idx="1436">
                  <c:v>-32.4</c:v>
                </c:pt>
                <c:pt idx="1437">
                  <c:v>-32.3</c:v>
                </c:pt>
                <c:pt idx="1438">
                  <c:v>-32.2</c:v>
                </c:pt>
                <c:pt idx="1439">
                  <c:v>-32.1</c:v>
                </c:pt>
                <c:pt idx="1440">
                  <c:v>-32.0</c:v>
                </c:pt>
                <c:pt idx="1441">
                  <c:v>-31.9</c:v>
                </c:pt>
                <c:pt idx="1442">
                  <c:v>-31.8</c:v>
                </c:pt>
                <c:pt idx="1443">
                  <c:v>-31.7</c:v>
                </c:pt>
                <c:pt idx="1444">
                  <c:v>-31.6</c:v>
                </c:pt>
                <c:pt idx="1445">
                  <c:v>-31.5</c:v>
                </c:pt>
                <c:pt idx="1446">
                  <c:v>-31.4</c:v>
                </c:pt>
                <c:pt idx="1447">
                  <c:v>-31.3</c:v>
                </c:pt>
                <c:pt idx="1448">
                  <c:v>-31.2</c:v>
                </c:pt>
                <c:pt idx="1449">
                  <c:v>-31.1</c:v>
                </c:pt>
                <c:pt idx="1450">
                  <c:v>-31.0</c:v>
                </c:pt>
                <c:pt idx="1451">
                  <c:v>-30.9</c:v>
                </c:pt>
                <c:pt idx="1452">
                  <c:v>-30.8</c:v>
                </c:pt>
                <c:pt idx="1453">
                  <c:v>-30.7</c:v>
                </c:pt>
                <c:pt idx="1454">
                  <c:v>-30.6</c:v>
                </c:pt>
                <c:pt idx="1455">
                  <c:v>-30.5</c:v>
                </c:pt>
                <c:pt idx="1456">
                  <c:v>-30.4</c:v>
                </c:pt>
                <c:pt idx="1457">
                  <c:v>-30.3</c:v>
                </c:pt>
                <c:pt idx="1458">
                  <c:v>-30.2</c:v>
                </c:pt>
                <c:pt idx="1459">
                  <c:v>-30.1</c:v>
                </c:pt>
                <c:pt idx="1460">
                  <c:v>-30.0</c:v>
                </c:pt>
                <c:pt idx="1461">
                  <c:v>-29.9</c:v>
                </c:pt>
                <c:pt idx="1462">
                  <c:v>-29.8</c:v>
                </c:pt>
                <c:pt idx="1463">
                  <c:v>-29.7</c:v>
                </c:pt>
                <c:pt idx="1464">
                  <c:v>-29.6</c:v>
                </c:pt>
                <c:pt idx="1465">
                  <c:v>-29.5</c:v>
                </c:pt>
                <c:pt idx="1466">
                  <c:v>-29.4</c:v>
                </c:pt>
                <c:pt idx="1467">
                  <c:v>-29.3</c:v>
                </c:pt>
                <c:pt idx="1468">
                  <c:v>-29.2</c:v>
                </c:pt>
                <c:pt idx="1469">
                  <c:v>-29.1</c:v>
                </c:pt>
                <c:pt idx="1470">
                  <c:v>-29.0</c:v>
                </c:pt>
                <c:pt idx="1471">
                  <c:v>-28.9</c:v>
                </c:pt>
                <c:pt idx="1472">
                  <c:v>-28.8</c:v>
                </c:pt>
                <c:pt idx="1473">
                  <c:v>-28.7</c:v>
                </c:pt>
                <c:pt idx="1474">
                  <c:v>-28.6</c:v>
                </c:pt>
                <c:pt idx="1475">
                  <c:v>-28.5</c:v>
                </c:pt>
                <c:pt idx="1476">
                  <c:v>-28.4</c:v>
                </c:pt>
                <c:pt idx="1477">
                  <c:v>-28.3</c:v>
                </c:pt>
                <c:pt idx="1478">
                  <c:v>-28.2</c:v>
                </c:pt>
                <c:pt idx="1479">
                  <c:v>-28.1</c:v>
                </c:pt>
                <c:pt idx="1480">
                  <c:v>-28.0</c:v>
                </c:pt>
                <c:pt idx="1481">
                  <c:v>-27.9</c:v>
                </c:pt>
                <c:pt idx="1482">
                  <c:v>-27.8</c:v>
                </c:pt>
                <c:pt idx="1483">
                  <c:v>-27.7</c:v>
                </c:pt>
                <c:pt idx="1484">
                  <c:v>-27.6</c:v>
                </c:pt>
                <c:pt idx="1485">
                  <c:v>-27.5</c:v>
                </c:pt>
                <c:pt idx="1486">
                  <c:v>-27.4</c:v>
                </c:pt>
                <c:pt idx="1487">
                  <c:v>-27.3</c:v>
                </c:pt>
                <c:pt idx="1488">
                  <c:v>-27.2</c:v>
                </c:pt>
                <c:pt idx="1489">
                  <c:v>-27.1</c:v>
                </c:pt>
                <c:pt idx="1490">
                  <c:v>-27.0</c:v>
                </c:pt>
                <c:pt idx="1491">
                  <c:v>-26.9</c:v>
                </c:pt>
                <c:pt idx="1492">
                  <c:v>-26.8</c:v>
                </c:pt>
                <c:pt idx="1493">
                  <c:v>-26.7</c:v>
                </c:pt>
                <c:pt idx="1494">
                  <c:v>-26.6</c:v>
                </c:pt>
                <c:pt idx="1495">
                  <c:v>-26.5</c:v>
                </c:pt>
                <c:pt idx="1496">
                  <c:v>-26.4</c:v>
                </c:pt>
                <c:pt idx="1497">
                  <c:v>-26.3</c:v>
                </c:pt>
                <c:pt idx="1498">
                  <c:v>-26.2</c:v>
                </c:pt>
                <c:pt idx="1499">
                  <c:v>-26.1</c:v>
                </c:pt>
                <c:pt idx="1500">
                  <c:v>-26.0</c:v>
                </c:pt>
                <c:pt idx="1501">
                  <c:v>-25.9</c:v>
                </c:pt>
                <c:pt idx="1502">
                  <c:v>-25.8</c:v>
                </c:pt>
                <c:pt idx="1503">
                  <c:v>-25.7</c:v>
                </c:pt>
                <c:pt idx="1504">
                  <c:v>-25.6</c:v>
                </c:pt>
                <c:pt idx="1505">
                  <c:v>-25.5</c:v>
                </c:pt>
                <c:pt idx="1506">
                  <c:v>-25.4</c:v>
                </c:pt>
                <c:pt idx="1507">
                  <c:v>-25.3</c:v>
                </c:pt>
                <c:pt idx="1508">
                  <c:v>-25.2</c:v>
                </c:pt>
                <c:pt idx="1509">
                  <c:v>-25.1</c:v>
                </c:pt>
                <c:pt idx="1510">
                  <c:v>-25.0</c:v>
                </c:pt>
                <c:pt idx="1511">
                  <c:v>-24.9</c:v>
                </c:pt>
                <c:pt idx="1512">
                  <c:v>-24.8</c:v>
                </c:pt>
                <c:pt idx="1513">
                  <c:v>-24.7</c:v>
                </c:pt>
                <c:pt idx="1514">
                  <c:v>-24.6</c:v>
                </c:pt>
                <c:pt idx="1515">
                  <c:v>-24.5</c:v>
                </c:pt>
                <c:pt idx="1516">
                  <c:v>-24.4</c:v>
                </c:pt>
                <c:pt idx="1517">
                  <c:v>-24.3</c:v>
                </c:pt>
                <c:pt idx="1518">
                  <c:v>-24.2</c:v>
                </c:pt>
                <c:pt idx="1519">
                  <c:v>-24.1</c:v>
                </c:pt>
                <c:pt idx="1520">
                  <c:v>-24.0</c:v>
                </c:pt>
                <c:pt idx="1521">
                  <c:v>-23.9</c:v>
                </c:pt>
                <c:pt idx="1522">
                  <c:v>-23.8</c:v>
                </c:pt>
                <c:pt idx="1523">
                  <c:v>-23.7</c:v>
                </c:pt>
                <c:pt idx="1524">
                  <c:v>-23.6</c:v>
                </c:pt>
                <c:pt idx="1525">
                  <c:v>-23.5</c:v>
                </c:pt>
                <c:pt idx="1526">
                  <c:v>-23.4</c:v>
                </c:pt>
                <c:pt idx="1527">
                  <c:v>-23.3</c:v>
                </c:pt>
                <c:pt idx="1528">
                  <c:v>-23.2</c:v>
                </c:pt>
                <c:pt idx="1529">
                  <c:v>-23.1</c:v>
                </c:pt>
                <c:pt idx="1530">
                  <c:v>-23.0</c:v>
                </c:pt>
                <c:pt idx="1531">
                  <c:v>-22.9</c:v>
                </c:pt>
                <c:pt idx="1532">
                  <c:v>-22.8</c:v>
                </c:pt>
                <c:pt idx="1533">
                  <c:v>-22.7</c:v>
                </c:pt>
                <c:pt idx="1534">
                  <c:v>-22.6</c:v>
                </c:pt>
                <c:pt idx="1535">
                  <c:v>-22.5</c:v>
                </c:pt>
                <c:pt idx="1536">
                  <c:v>-22.4</c:v>
                </c:pt>
                <c:pt idx="1537">
                  <c:v>-22.3</c:v>
                </c:pt>
                <c:pt idx="1538">
                  <c:v>-22.2</c:v>
                </c:pt>
                <c:pt idx="1539">
                  <c:v>-22.1</c:v>
                </c:pt>
                <c:pt idx="1540">
                  <c:v>-22.0</c:v>
                </c:pt>
                <c:pt idx="1541">
                  <c:v>-21.9</c:v>
                </c:pt>
                <c:pt idx="1542">
                  <c:v>-21.8</c:v>
                </c:pt>
                <c:pt idx="1543">
                  <c:v>-21.7</c:v>
                </c:pt>
                <c:pt idx="1544">
                  <c:v>-21.6</c:v>
                </c:pt>
                <c:pt idx="1545">
                  <c:v>-21.5</c:v>
                </c:pt>
                <c:pt idx="1546">
                  <c:v>-21.4</c:v>
                </c:pt>
                <c:pt idx="1547">
                  <c:v>-21.3</c:v>
                </c:pt>
                <c:pt idx="1548">
                  <c:v>-21.2</c:v>
                </c:pt>
                <c:pt idx="1549">
                  <c:v>-21.1</c:v>
                </c:pt>
                <c:pt idx="1550">
                  <c:v>-21.0</c:v>
                </c:pt>
                <c:pt idx="1551">
                  <c:v>-20.9</c:v>
                </c:pt>
                <c:pt idx="1552">
                  <c:v>-20.8</c:v>
                </c:pt>
                <c:pt idx="1553">
                  <c:v>-20.7</c:v>
                </c:pt>
                <c:pt idx="1554">
                  <c:v>-20.6</c:v>
                </c:pt>
                <c:pt idx="1555">
                  <c:v>-20.5</c:v>
                </c:pt>
                <c:pt idx="1556">
                  <c:v>-20.4</c:v>
                </c:pt>
                <c:pt idx="1557">
                  <c:v>-20.3</c:v>
                </c:pt>
                <c:pt idx="1558">
                  <c:v>-20.2</c:v>
                </c:pt>
                <c:pt idx="1559">
                  <c:v>-20.1</c:v>
                </c:pt>
                <c:pt idx="1560">
                  <c:v>-20.0</c:v>
                </c:pt>
                <c:pt idx="1561">
                  <c:v>-19.9</c:v>
                </c:pt>
                <c:pt idx="1562">
                  <c:v>-19.8</c:v>
                </c:pt>
                <c:pt idx="1563">
                  <c:v>-19.7</c:v>
                </c:pt>
                <c:pt idx="1564">
                  <c:v>-19.6</c:v>
                </c:pt>
                <c:pt idx="1565">
                  <c:v>-19.5</c:v>
                </c:pt>
                <c:pt idx="1566">
                  <c:v>-19.4</c:v>
                </c:pt>
                <c:pt idx="1567">
                  <c:v>-19.3</c:v>
                </c:pt>
                <c:pt idx="1568">
                  <c:v>-19.2</c:v>
                </c:pt>
                <c:pt idx="1569">
                  <c:v>-19.1</c:v>
                </c:pt>
                <c:pt idx="1570">
                  <c:v>-19.0</c:v>
                </c:pt>
                <c:pt idx="1571">
                  <c:v>-18.9</c:v>
                </c:pt>
                <c:pt idx="1572">
                  <c:v>-18.8</c:v>
                </c:pt>
                <c:pt idx="1573">
                  <c:v>-18.7</c:v>
                </c:pt>
                <c:pt idx="1574">
                  <c:v>-18.6</c:v>
                </c:pt>
                <c:pt idx="1575">
                  <c:v>-18.5</c:v>
                </c:pt>
                <c:pt idx="1576">
                  <c:v>-18.4</c:v>
                </c:pt>
                <c:pt idx="1577">
                  <c:v>-18.3</c:v>
                </c:pt>
                <c:pt idx="1578">
                  <c:v>-18.2</c:v>
                </c:pt>
                <c:pt idx="1579">
                  <c:v>-18.1</c:v>
                </c:pt>
                <c:pt idx="1580">
                  <c:v>-18.0</c:v>
                </c:pt>
                <c:pt idx="1581">
                  <c:v>-17.9</c:v>
                </c:pt>
                <c:pt idx="1582">
                  <c:v>-17.8</c:v>
                </c:pt>
                <c:pt idx="1583">
                  <c:v>-17.7</c:v>
                </c:pt>
                <c:pt idx="1584">
                  <c:v>-17.6</c:v>
                </c:pt>
                <c:pt idx="1585">
                  <c:v>-17.5</c:v>
                </c:pt>
                <c:pt idx="1586">
                  <c:v>-17.4</c:v>
                </c:pt>
                <c:pt idx="1587">
                  <c:v>-17.3</c:v>
                </c:pt>
                <c:pt idx="1588">
                  <c:v>-17.2</c:v>
                </c:pt>
                <c:pt idx="1589">
                  <c:v>-17.1</c:v>
                </c:pt>
                <c:pt idx="1590">
                  <c:v>-17.0</c:v>
                </c:pt>
                <c:pt idx="1591">
                  <c:v>-16.9</c:v>
                </c:pt>
                <c:pt idx="1592">
                  <c:v>-16.8</c:v>
                </c:pt>
                <c:pt idx="1593">
                  <c:v>-16.7</c:v>
                </c:pt>
                <c:pt idx="1594">
                  <c:v>-16.6</c:v>
                </c:pt>
                <c:pt idx="1595">
                  <c:v>-16.5</c:v>
                </c:pt>
                <c:pt idx="1596">
                  <c:v>-16.4</c:v>
                </c:pt>
                <c:pt idx="1597">
                  <c:v>-16.3</c:v>
                </c:pt>
                <c:pt idx="1598">
                  <c:v>-16.2</c:v>
                </c:pt>
                <c:pt idx="1599">
                  <c:v>-16.1</c:v>
                </c:pt>
                <c:pt idx="1600">
                  <c:v>-16.0</c:v>
                </c:pt>
                <c:pt idx="1601">
                  <c:v>-15.9</c:v>
                </c:pt>
                <c:pt idx="1602">
                  <c:v>-15.8</c:v>
                </c:pt>
                <c:pt idx="1603">
                  <c:v>-15.7</c:v>
                </c:pt>
                <c:pt idx="1604">
                  <c:v>-15.6</c:v>
                </c:pt>
                <c:pt idx="1605">
                  <c:v>-15.5</c:v>
                </c:pt>
                <c:pt idx="1606">
                  <c:v>-15.4</c:v>
                </c:pt>
                <c:pt idx="1607">
                  <c:v>-15.3</c:v>
                </c:pt>
                <c:pt idx="1608">
                  <c:v>-15.2</c:v>
                </c:pt>
                <c:pt idx="1609">
                  <c:v>-15.1</c:v>
                </c:pt>
                <c:pt idx="1610">
                  <c:v>-15.0</c:v>
                </c:pt>
                <c:pt idx="1611">
                  <c:v>-14.9</c:v>
                </c:pt>
                <c:pt idx="1612">
                  <c:v>-14.8</c:v>
                </c:pt>
                <c:pt idx="1613">
                  <c:v>-14.7</c:v>
                </c:pt>
                <c:pt idx="1614">
                  <c:v>-14.6</c:v>
                </c:pt>
                <c:pt idx="1615">
                  <c:v>-14.5</c:v>
                </c:pt>
                <c:pt idx="1616">
                  <c:v>-14.4</c:v>
                </c:pt>
                <c:pt idx="1617">
                  <c:v>-14.3</c:v>
                </c:pt>
                <c:pt idx="1618">
                  <c:v>-14.2</c:v>
                </c:pt>
                <c:pt idx="1619">
                  <c:v>-14.1</c:v>
                </c:pt>
                <c:pt idx="1620">
                  <c:v>-14.0</c:v>
                </c:pt>
                <c:pt idx="1621">
                  <c:v>-13.9</c:v>
                </c:pt>
                <c:pt idx="1622">
                  <c:v>-13.8</c:v>
                </c:pt>
                <c:pt idx="1623">
                  <c:v>-13.7</c:v>
                </c:pt>
                <c:pt idx="1624">
                  <c:v>-13.6</c:v>
                </c:pt>
                <c:pt idx="1625">
                  <c:v>-13.5</c:v>
                </c:pt>
                <c:pt idx="1626">
                  <c:v>-13.4</c:v>
                </c:pt>
                <c:pt idx="1627">
                  <c:v>-13.3</c:v>
                </c:pt>
                <c:pt idx="1628">
                  <c:v>-13.2</c:v>
                </c:pt>
                <c:pt idx="1629">
                  <c:v>-13.1</c:v>
                </c:pt>
                <c:pt idx="1630">
                  <c:v>-13.0</c:v>
                </c:pt>
                <c:pt idx="1631">
                  <c:v>-12.9</c:v>
                </c:pt>
                <c:pt idx="1632">
                  <c:v>-12.8</c:v>
                </c:pt>
                <c:pt idx="1633">
                  <c:v>-12.7</c:v>
                </c:pt>
                <c:pt idx="1634">
                  <c:v>-12.6</c:v>
                </c:pt>
                <c:pt idx="1635">
                  <c:v>-12.5</c:v>
                </c:pt>
                <c:pt idx="1636">
                  <c:v>-12.4</c:v>
                </c:pt>
                <c:pt idx="1637">
                  <c:v>-12.3</c:v>
                </c:pt>
                <c:pt idx="1638">
                  <c:v>-12.2</c:v>
                </c:pt>
                <c:pt idx="1639">
                  <c:v>-12.1</c:v>
                </c:pt>
                <c:pt idx="1640">
                  <c:v>-12.0</c:v>
                </c:pt>
                <c:pt idx="1641">
                  <c:v>-11.9</c:v>
                </c:pt>
                <c:pt idx="1642">
                  <c:v>-11.8</c:v>
                </c:pt>
                <c:pt idx="1643">
                  <c:v>-11.7</c:v>
                </c:pt>
                <c:pt idx="1644">
                  <c:v>-11.6</c:v>
                </c:pt>
                <c:pt idx="1645">
                  <c:v>-11.5</c:v>
                </c:pt>
                <c:pt idx="1646">
                  <c:v>-11.4</c:v>
                </c:pt>
                <c:pt idx="1647">
                  <c:v>-11.3</c:v>
                </c:pt>
                <c:pt idx="1648">
                  <c:v>-11.2</c:v>
                </c:pt>
                <c:pt idx="1649">
                  <c:v>-11.1</c:v>
                </c:pt>
                <c:pt idx="1650">
                  <c:v>-11.0</c:v>
                </c:pt>
                <c:pt idx="1651">
                  <c:v>-10.9</c:v>
                </c:pt>
                <c:pt idx="1652">
                  <c:v>-10.8</c:v>
                </c:pt>
                <c:pt idx="1653">
                  <c:v>-10.7</c:v>
                </c:pt>
                <c:pt idx="1654">
                  <c:v>-10.6</c:v>
                </c:pt>
                <c:pt idx="1655">
                  <c:v>-10.5</c:v>
                </c:pt>
                <c:pt idx="1656">
                  <c:v>-10.4</c:v>
                </c:pt>
                <c:pt idx="1657">
                  <c:v>-10.3</c:v>
                </c:pt>
                <c:pt idx="1658">
                  <c:v>-10.2</c:v>
                </c:pt>
                <c:pt idx="1659">
                  <c:v>-10.1</c:v>
                </c:pt>
                <c:pt idx="1660">
                  <c:v>-10.0</c:v>
                </c:pt>
                <c:pt idx="1661">
                  <c:v>-9.9</c:v>
                </c:pt>
                <c:pt idx="1662">
                  <c:v>-9.8</c:v>
                </c:pt>
                <c:pt idx="1663">
                  <c:v>-9.7</c:v>
                </c:pt>
                <c:pt idx="1664">
                  <c:v>-9.6</c:v>
                </c:pt>
                <c:pt idx="1665">
                  <c:v>-9.5</c:v>
                </c:pt>
                <c:pt idx="1666">
                  <c:v>-9.4</c:v>
                </c:pt>
                <c:pt idx="1667">
                  <c:v>-9.3</c:v>
                </c:pt>
                <c:pt idx="1668">
                  <c:v>-9.2</c:v>
                </c:pt>
                <c:pt idx="1669">
                  <c:v>-9.1</c:v>
                </c:pt>
                <c:pt idx="1670">
                  <c:v>-9.0</c:v>
                </c:pt>
                <c:pt idx="1671">
                  <c:v>-8.9</c:v>
                </c:pt>
                <c:pt idx="1672">
                  <c:v>-8.8</c:v>
                </c:pt>
                <c:pt idx="1673">
                  <c:v>-8.7</c:v>
                </c:pt>
                <c:pt idx="1674">
                  <c:v>-8.6</c:v>
                </c:pt>
                <c:pt idx="1675">
                  <c:v>-8.5</c:v>
                </c:pt>
                <c:pt idx="1676">
                  <c:v>-8.4</c:v>
                </c:pt>
                <c:pt idx="1677">
                  <c:v>-8.3</c:v>
                </c:pt>
                <c:pt idx="1678">
                  <c:v>-8.2</c:v>
                </c:pt>
                <c:pt idx="1679">
                  <c:v>-8.1</c:v>
                </c:pt>
                <c:pt idx="1680">
                  <c:v>-8.0</c:v>
                </c:pt>
                <c:pt idx="1681">
                  <c:v>-7.9</c:v>
                </c:pt>
                <c:pt idx="1682">
                  <c:v>-7.8</c:v>
                </c:pt>
                <c:pt idx="1683">
                  <c:v>-7.7</c:v>
                </c:pt>
                <c:pt idx="1684">
                  <c:v>-7.6</c:v>
                </c:pt>
                <c:pt idx="1685">
                  <c:v>-7.5</c:v>
                </c:pt>
                <c:pt idx="1686">
                  <c:v>-7.4</c:v>
                </c:pt>
                <c:pt idx="1687">
                  <c:v>-7.3</c:v>
                </c:pt>
                <c:pt idx="1688">
                  <c:v>-7.2</c:v>
                </c:pt>
                <c:pt idx="1689">
                  <c:v>-7.1</c:v>
                </c:pt>
                <c:pt idx="1690">
                  <c:v>-7.0</c:v>
                </c:pt>
                <c:pt idx="1691">
                  <c:v>-6.9</c:v>
                </c:pt>
                <c:pt idx="1692">
                  <c:v>-6.8</c:v>
                </c:pt>
                <c:pt idx="1693">
                  <c:v>-6.7</c:v>
                </c:pt>
                <c:pt idx="1694">
                  <c:v>-6.6</c:v>
                </c:pt>
                <c:pt idx="1695">
                  <c:v>-6.5</c:v>
                </c:pt>
                <c:pt idx="1696">
                  <c:v>-6.4</c:v>
                </c:pt>
                <c:pt idx="1697">
                  <c:v>-6.3</c:v>
                </c:pt>
                <c:pt idx="1698">
                  <c:v>-6.2</c:v>
                </c:pt>
                <c:pt idx="1699">
                  <c:v>-6.1</c:v>
                </c:pt>
                <c:pt idx="1700">
                  <c:v>-6.0</c:v>
                </c:pt>
                <c:pt idx="1701">
                  <c:v>-5.9</c:v>
                </c:pt>
                <c:pt idx="1702">
                  <c:v>-5.8</c:v>
                </c:pt>
                <c:pt idx="1703">
                  <c:v>-5.7</c:v>
                </c:pt>
                <c:pt idx="1704">
                  <c:v>-5.6</c:v>
                </c:pt>
                <c:pt idx="1705">
                  <c:v>-5.5</c:v>
                </c:pt>
                <c:pt idx="1706">
                  <c:v>-5.4</c:v>
                </c:pt>
                <c:pt idx="1707">
                  <c:v>-5.3</c:v>
                </c:pt>
                <c:pt idx="1708">
                  <c:v>-5.2</c:v>
                </c:pt>
                <c:pt idx="1709">
                  <c:v>-5.1</c:v>
                </c:pt>
                <c:pt idx="1710">
                  <c:v>-5.0</c:v>
                </c:pt>
                <c:pt idx="1711">
                  <c:v>-4.9</c:v>
                </c:pt>
                <c:pt idx="1712">
                  <c:v>-4.8</c:v>
                </c:pt>
                <c:pt idx="1713">
                  <c:v>-4.7</c:v>
                </c:pt>
                <c:pt idx="1714">
                  <c:v>-4.6</c:v>
                </c:pt>
                <c:pt idx="1715">
                  <c:v>-4.5</c:v>
                </c:pt>
                <c:pt idx="1716">
                  <c:v>-4.4</c:v>
                </c:pt>
                <c:pt idx="1717">
                  <c:v>-4.3</c:v>
                </c:pt>
                <c:pt idx="1718">
                  <c:v>-4.2</c:v>
                </c:pt>
                <c:pt idx="1719">
                  <c:v>-4.1</c:v>
                </c:pt>
                <c:pt idx="1720">
                  <c:v>-4.0</c:v>
                </c:pt>
                <c:pt idx="1721">
                  <c:v>-3.9</c:v>
                </c:pt>
                <c:pt idx="1722">
                  <c:v>-3.8</c:v>
                </c:pt>
                <c:pt idx="1723">
                  <c:v>-3.7</c:v>
                </c:pt>
                <c:pt idx="1724">
                  <c:v>-3.6</c:v>
                </c:pt>
                <c:pt idx="1725">
                  <c:v>-3.5</c:v>
                </c:pt>
                <c:pt idx="1726">
                  <c:v>-3.4</c:v>
                </c:pt>
                <c:pt idx="1727">
                  <c:v>-3.3</c:v>
                </c:pt>
                <c:pt idx="1728">
                  <c:v>-3.2</c:v>
                </c:pt>
                <c:pt idx="1729">
                  <c:v>-3.1</c:v>
                </c:pt>
                <c:pt idx="1730">
                  <c:v>-3.0</c:v>
                </c:pt>
                <c:pt idx="1731">
                  <c:v>-2.9</c:v>
                </c:pt>
                <c:pt idx="1732">
                  <c:v>-2.8</c:v>
                </c:pt>
                <c:pt idx="1733">
                  <c:v>-2.7</c:v>
                </c:pt>
                <c:pt idx="1734">
                  <c:v>-2.6</c:v>
                </c:pt>
                <c:pt idx="1735">
                  <c:v>-2.5</c:v>
                </c:pt>
                <c:pt idx="1736">
                  <c:v>-2.4</c:v>
                </c:pt>
                <c:pt idx="1737">
                  <c:v>-2.3</c:v>
                </c:pt>
                <c:pt idx="1738">
                  <c:v>-2.2</c:v>
                </c:pt>
                <c:pt idx="1739">
                  <c:v>-2.1</c:v>
                </c:pt>
                <c:pt idx="1740">
                  <c:v>-2.0</c:v>
                </c:pt>
                <c:pt idx="1741">
                  <c:v>-1.9</c:v>
                </c:pt>
                <c:pt idx="1742">
                  <c:v>-1.8</c:v>
                </c:pt>
                <c:pt idx="1743">
                  <c:v>-1.7</c:v>
                </c:pt>
                <c:pt idx="1744">
                  <c:v>-1.6</c:v>
                </c:pt>
                <c:pt idx="1745">
                  <c:v>-1.5</c:v>
                </c:pt>
                <c:pt idx="1746">
                  <c:v>-1.4</c:v>
                </c:pt>
                <c:pt idx="1747">
                  <c:v>-1.3</c:v>
                </c:pt>
                <c:pt idx="1748">
                  <c:v>-1.2</c:v>
                </c:pt>
                <c:pt idx="1749">
                  <c:v>-1.1</c:v>
                </c:pt>
                <c:pt idx="1750">
                  <c:v>-1.0</c:v>
                </c:pt>
                <c:pt idx="1751">
                  <c:v>-0.9</c:v>
                </c:pt>
                <c:pt idx="1752">
                  <c:v>-0.8</c:v>
                </c:pt>
                <c:pt idx="1753">
                  <c:v>-0.7</c:v>
                </c:pt>
                <c:pt idx="1754">
                  <c:v>-0.6</c:v>
                </c:pt>
                <c:pt idx="1755">
                  <c:v>-0.5</c:v>
                </c:pt>
                <c:pt idx="1756">
                  <c:v>-0.4</c:v>
                </c:pt>
                <c:pt idx="1757">
                  <c:v>-0.3</c:v>
                </c:pt>
                <c:pt idx="1758">
                  <c:v>-0.2</c:v>
                </c:pt>
                <c:pt idx="1759">
                  <c:v>-0.1</c:v>
                </c:pt>
                <c:pt idx="1760">
                  <c:v>0.0</c:v>
                </c:pt>
                <c:pt idx="1761">
                  <c:v>0.1</c:v>
                </c:pt>
                <c:pt idx="1762">
                  <c:v>0.2</c:v>
                </c:pt>
                <c:pt idx="1763">
                  <c:v>0.3</c:v>
                </c:pt>
                <c:pt idx="1764">
                  <c:v>0.4</c:v>
                </c:pt>
                <c:pt idx="1765">
                  <c:v>0.5</c:v>
                </c:pt>
                <c:pt idx="1766">
                  <c:v>0.6</c:v>
                </c:pt>
                <c:pt idx="1767">
                  <c:v>0.7</c:v>
                </c:pt>
                <c:pt idx="1768">
                  <c:v>0.8</c:v>
                </c:pt>
                <c:pt idx="1769">
                  <c:v>0.9</c:v>
                </c:pt>
                <c:pt idx="1770">
                  <c:v>1.0</c:v>
                </c:pt>
                <c:pt idx="1771">
                  <c:v>1.1</c:v>
                </c:pt>
                <c:pt idx="1772">
                  <c:v>1.2</c:v>
                </c:pt>
                <c:pt idx="1773">
                  <c:v>1.3</c:v>
                </c:pt>
                <c:pt idx="1774">
                  <c:v>1.4</c:v>
                </c:pt>
                <c:pt idx="1775">
                  <c:v>1.5</c:v>
                </c:pt>
                <c:pt idx="1776">
                  <c:v>1.6</c:v>
                </c:pt>
                <c:pt idx="1777">
                  <c:v>1.7</c:v>
                </c:pt>
                <c:pt idx="1778">
                  <c:v>1.8</c:v>
                </c:pt>
                <c:pt idx="1779">
                  <c:v>1.9</c:v>
                </c:pt>
                <c:pt idx="1780">
                  <c:v>2.0</c:v>
                </c:pt>
                <c:pt idx="1781">
                  <c:v>2.1</c:v>
                </c:pt>
                <c:pt idx="1782">
                  <c:v>2.2</c:v>
                </c:pt>
                <c:pt idx="1783">
                  <c:v>2.3</c:v>
                </c:pt>
                <c:pt idx="1784">
                  <c:v>2.4</c:v>
                </c:pt>
                <c:pt idx="1785">
                  <c:v>2.5</c:v>
                </c:pt>
                <c:pt idx="1786">
                  <c:v>2.6</c:v>
                </c:pt>
                <c:pt idx="1787">
                  <c:v>2.7</c:v>
                </c:pt>
                <c:pt idx="1788">
                  <c:v>2.8</c:v>
                </c:pt>
                <c:pt idx="1789">
                  <c:v>2.9</c:v>
                </c:pt>
                <c:pt idx="1790">
                  <c:v>3.0</c:v>
                </c:pt>
                <c:pt idx="1791">
                  <c:v>3.1</c:v>
                </c:pt>
                <c:pt idx="1792">
                  <c:v>3.2</c:v>
                </c:pt>
                <c:pt idx="1793">
                  <c:v>3.3</c:v>
                </c:pt>
                <c:pt idx="1794">
                  <c:v>3.4</c:v>
                </c:pt>
                <c:pt idx="1795">
                  <c:v>3.5</c:v>
                </c:pt>
                <c:pt idx="1796">
                  <c:v>3.6</c:v>
                </c:pt>
                <c:pt idx="1797">
                  <c:v>3.7</c:v>
                </c:pt>
                <c:pt idx="1798">
                  <c:v>3.8</c:v>
                </c:pt>
                <c:pt idx="1799">
                  <c:v>3.9</c:v>
                </c:pt>
                <c:pt idx="1800">
                  <c:v>4.0</c:v>
                </c:pt>
                <c:pt idx="1801">
                  <c:v>4.1</c:v>
                </c:pt>
                <c:pt idx="1802">
                  <c:v>4.2</c:v>
                </c:pt>
                <c:pt idx="1803">
                  <c:v>4.3</c:v>
                </c:pt>
                <c:pt idx="1804">
                  <c:v>4.4</c:v>
                </c:pt>
                <c:pt idx="1805">
                  <c:v>4.5</c:v>
                </c:pt>
                <c:pt idx="1806">
                  <c:v>4.6</c:v>
                </c:pt>
                <c:pt idx="1807">
                  <c:v>4.7</c:v>
                </c:pt>
                <c:pt idx="1808">
                  <c:v>4.8</c:v>
                </c:pt>
                <c:pt idx="1809">
                  <c:v>4.9</c:v>
                </c:pt>
                <c:pt idx="1810">
                  <c:v>5.0</c:v>
                </c:pt>
                <c:pt idx="1811">
                  <c:v>5.1</c:v>
                </c:pt>
                <c:pt idx="1812">
                  <c:v>5.2</c:v>
                </c:pt>
                <c:pt idx="1813">
                  <c:v>5.3</c:v>
                </c:pt>
                <c:pt idx="1814">
                  <c:v>5.4</c:v>
                </c:pt>
                <c:pt idx="1815">
                  <c:v>5.5</c:v>
                </c:pt>
                <c:pt idx="1816">
                  <c:v>5.6</c:v>
                </c:pt>
                <c:pt idx="1817">
                  <c:v>5.7</c:v>
                </c:pt>
                <c:pt idx="1818">
                  <c:v>5.8</c:v>
                </c:pt>
                <c:pt idx="1819">
                  <c:v>5.9</c:v>
                </c:pt>
                <c:pt idx="1820">
                  <c:v>6.0</c:v>
                </c:pt>
                <c:pt idx="1821">
                  <c:v>6.1</c:v>
                </c:pt>
                <c:pt idx="1822">
                  <c:v>6.2</c:v>
                </c:pt>
                <c:pt idx="1823">
                  <c:v>6.3</c:v>
                </c:pt>
                <c:pt idx="1824">
                  <c:v>6.4</c:v>
                </c:pt>
                <c:pt idx="1825">
                  <c:v>6.5</c:v>
                </c:pt>
                <c:pt idx="1826">
                  <c:v>6.6</c:v>
                </c:pt>
                <c:pt idx="1827">
                  <c:v>6.7</c:v>
                </c:pt>
                <c:pt idx="1828">
                  <c:v>6.8</c:v>
                </c:pt>
                <c:pt idx="1829">
                  <c:v>6.9</c:v>
                </c:pt>
                <c:pt idx="1830">
                  <c:v>7.0</c:v>
                </c:pt>
                <c:pt idx="1831">
                  <c:v>7.1</c:v>
                </c:pt>
                <c:pt idx="1832">
                  <c:v>7.2</c:v>
                </c:pt>
                <c:pt idx="1833">
                  <c:v>7.3</c:v>
                </c:pt>
                <c:pt idx="1834">
                  <c:v>7.4</c:v>
                </c:pt>
                <c:pt idx="1835">
                  <c:v>7.5</c:v>
                </c:pt>
                <c:pt idx="1836">
                  <c:v>7.6</c:v>
                </c:pt>
                <c:pt idx="1837">
                  <c:v>7.7</c:v>
                </c:pt>
                <c:pt idx="1838">
                  <c:v>7.8</c:v>
                </c:pt>
                <c:pt idx="1839">
                  <c:v>7.9</c:v>
                </c:pt>
                <c:pt idx="1840">
                  <c:v>8.0</c:v>
                </c:pt>
                <c:pt idx="1841">
                  <c:v>8.1</c:v>
                </c:pt>
                <c:pt idx="1842">
                  <c:v>8.2</c:v>
                </c:pt>
                <c:pt idx="1843">
                  <c:v>8.3</c:v>
                </c:pt>
                <c:pt idx="1844">
                  <c:v>8.4</c:v>
                </c:pt>
                <c:pt idx="1845">
                  <c:v>8.5</c:v>
                </c:pt>
                <c:pt idx="1846">
                  <c:v>8.6</c:v>
                </c:pt>
                <c:pt idx="1847">
                  <c:v>8.7</c:v>
                </c:pt>
                <c:pt idx="1848">
                  <c:v>8.8</c:v>
                </c:pt>
                <c:pt idx="1849">
                  <c:v>8.9</c:v>
                </c:pt>
                <c:pt idx="1850">
                  <c:v>9.0</c:v>
                </c:pt>
                <c:pt idx="1851">
                  <c:v>9.1</c:v>
                </c:pt>
                <c:pt idx="1852">
                  <c:v>9.2</c:v>
                </c:pt>
                <c:pt idx="1853">
                  <c:v>9.3</c:v>
                </c:pt>
                <c:pt idx="1854">
                  <c:v>9.4</c:v>
                </c:pt>
                <c:pt idx="1855">
                  <c:v>9.5</c:v>
                </c:pt>
                <c:pt idx="1856">
                  <c:v>9.6</c:v>
                </c:pt>
                <c:pt idx="1857">
                  <c:v>9.7</c:v>
                </c:pt>
                <c:pt idx="1858">
                  <c:v>9.8</c:v>
                </c:pt>
                <c:pt idx="1859">
                  <c:v>9.9</c:v>
                </c:pt>
                <c:pt idx="1860">
                  <c:v>10.0</c:v>
                </c:pt>
                <c:pt idx="1861">
                  <c:v>10.1</c:v>
                </c:pt>
                <c:pt idx="1862">
                  <c:v>10.2</c:v>
                </c:pt>
                <c:pt idx="1863">
                  <c:v>10.3</c:v>
                </c:pt>
                <c:pt idx="1864">
                  <c:v>10.4</c:v>
                </c:pt>
                <c:pt idx="1865">
                  <c:v>10.5</c:v>
                </c:pt>
                <c:pt idx="1866">
                  <c:v>10.6</c:v>
                </c:pt>
                <c:pt idx="1867">
                  <c:v>10.7</c:v>
                </c:pt>
                <c:pt idx="1868">
                  <c:v>10.8</c:v>
                </c:pt>
                <c:pt idx="1869">
                  <c:v>10.9</c:v>
                </c:pt>
                <c:pt idx="1870">
                  <c:v>11.0</c:v>
                </c:pt>
                <c:pt idx="1871">
                  <c:v>11.1</c:v>
                </c:pt>
                <c:pt idx="1872">
                  <c:v>11.2</c:v>
                </c:pt>
                <c:pt idx="1873">
                  <c:v>11.3</c:v>
                </c:pt>
                <c:pt idx="1874">
                  <c:v>11.4</c:v>
                </c:pt>
                <c:pt idx="1875">
                  <c:v>11.5</c:v>
                </c:pt>
                <c:pt idx="1876">
                  <c:v>11.6</c:v>
                </c:pt>
                <c:pt idx="1877">
                  <c:v>11.7</c:v>
                </c:pt>
                <c:pt idx="1878">
                  <c:v>11.8</c:v>
                </c:pt>
                <c:pt idx="1879">
                  <c:v>11.9</c:v>
                </c:pt>
                <c:pt idx="1880">
                  <c:v>12.0</c:v>
                </c:pt>
                <c:pt idx="1881">
                  <c:v>12.1</c:v>
                </c:pt>
                <c:pt idx="1882">
                  <c:v>12.2</c:v>
                </c:pt>
                <c:pt idx="1883">
                  <c:v>12.3</c:v>
                </c:pt>
                <c:pt idx="1884">
                  <c:v>12.4</c:v>
                </c:pt>
                <c:pt idx="1885">
                  <c:v>12.5</c:v>
                </c:pt>
                <c:pt idx="1886">
                  <c:v>12.6</c:v>
                </c:pt>
                <c:pt idx="1887">
                  <c:v>12.7</c:v>
                </c:pt>
                <c:pt idx="1888">
                  <c:v>12.8</c:v>
                </c:pt>
                <c:pt idx="1889">
                  <c:v>12.9</c:v>
                </c:pt>
                <c:pt idx="1890">
                  <c:v>13.0</c:v>
                </c:pt>
                <c:pt idx="1891">
                  <c:v>13.1</c:v>
                </c:pt>
                <c:pt idx="1892">
                  <c:v>13.2</c:v>
                </c:pt>
                <c:pt idx="1893">
                  <c:v>13.3</c:v>
                </c:pt>
                <c:pt idx="1894">
                  <c:v>13.4</c:v>
                </c:pt>
                <c:pt idx="1895">
                  <c:v>13.5</c:v>
                </c:pt>
                <c:pt idx="1896">
                  <c:v>13.6</c:v>
                </c:pt>
                <c:pt idx="1897">
                  <c:v>13.7</c:v>
                </c:pt>
                <c:pt idx="1898">
                  <c:v>13.8</c:v>
                </c:pt>
                <c:pt idx="1899">
                  <c:v>13.9</c:v>
                </c:pt>
                <c:pt idx="1900">
                  <c:v>14.0</c:v>
                </c:pt>
                <c:pt idx="1901">
                  <c:v>14.1</c:v>
                </c:pt>
                <c:pt idx="1902">
                  <c:v>14.2</c:v>
                </c:pt>
                <c:pt idx="1903">
                  <c:v>14.3</c:v>
                </c:pt>
                <c:pt idx="1904">
                  <c:v>14.4</c:v>
                </c:pt>
                <c:pt idx="1905">
                  <c:v>14.5</c:v>
                </c:pt>
                <c:pt idx="1906">
                  <c:v>14.6</c:v>
                </c:pt>
                <c:pt idx="1907">
                  <c:v>14.7</c:v>
                </c:pt>
                <c:pt idx="1908">
                  <c:v>14.8</c:v>
                </c:pt>
                <c:pt idx="1909">
                  <c:v>14.9</c:v>
                </c:pt>
                <c:pt idx="1910">
                  <c:v>15.0</c:v>
                </c:pt>
                <c:pt idx="1911">
                  <c:v>15.1</c:v>
                </c:pt>
                <c:pt idx="1912">
                  <c:v>15.2</c:v>
                </c:pt>
                <c:pt idx="1913">
                  <c:v>15.3</c:v>
                </c:pt>
                <c:pt idx="1914">
                  <c:v>15.4</c:v>
                </c:pt>
                <c:pt idx="1915">
                  <c:v>15.5</c:v>
                </c:pt>
                <c:pt idx="1916">
                  <c:v>15.6</c:v>
                </c:pt>
                <c:pt idx="1917">
                  <c:v>15.7</c:v>
                </c:pt>
                <c:pt idx="1918">
                  <c:v>15.8</c:v>
                </c:pt>
                <c:pt idx="1919">
                  <c:v>15.9</c:v>
                </c:pt>
                <c:pt idx="1920">
                  <c:v>16.0</c:v>
                </c:pt>
                <c:pt idx="1921">
                  <c:v>16.1</c:v>
                </c:pt>
                <c:pt idx="1922">
                  <c:v>16.2</c:v>
                </c:pt>
                <c:pt idx="1923">
                  <c:v>16.3</c:v>
                </c:pt>
                <c:pt idx="1924">
                  <c:v>16.4</c:v>
                </c:pt>
                <c:pt idx="1925">
                  <c:v>16.5</c:v>
                </c:pt>
                <c:pt idx="1926">
                  <c:v>16.6</c:v>
                </c:pt>
                <c:pt idx="1927">
                  <c:v>16.7</c:v>
                </c:pt>
                <c:pt idx="1928">
                  <c:v>16.8</c:v>
                </c:pt>
                <c:pt idx="1929">
                  <c:v>16.9</c:v>
                </c:pt>
                <c:pt idx="1930">
                  <c:v>17.0</c:v>
                </c:pt>
                <c:pt idx="1931">
                  <c:v>17.1</c:v>
                </c:pt>
                <c:pt idx="1932">
                  <c:v>17.2</c:v>
                </c:pt>
                <c:pt idx="1933">
                  <c:v>17.3</c:v>
                </c:pt>
                <c:pt idx="1934">
                  <c:v>17.4</c:v>
                </c:pt>
                <c:pt idx="1935">
                  <c:v>17.5</c:v>
                </c:pt>
                <c:pt idx="1936">
                  <c:v>17.6</c:v>
                </c:pt>
                <c:pt idx="1937">
                  <c:v>17.7</c:v>
                </c:pt>
                <c:pt idx="1938">
                  <c:v>17.8</c:v>
                </c:pt>
                <c:pt idx="1939">
                  <c:v>17.9</c:v>
                </c:pt>
                <c:pt idx="1940">
                  <c:v>18.0</c:v>
                </c:pt>
                <c:pt idx="1941">
                  <c:v>18.1</c:v>
                </c:pt>
                <c:pt idx="1942">
                  <c:v>18.2</c:v>
                </c:pt>
                <c:pt idx="1943">
                  <c:v>18.3</c:v>
                </c:pt>
                <c:pt idx="1944">
                  <c:v>18.4</c:v>
                </c:pt>
                <c:pt idx="1945">
                  <c:v>18.5</c:v>
                </c:pt>
                <c:pt idx="1946">
                  <c:v>18.6</c:v>
                </c:pt>
                <c:pt idx="1947">
                  <c:v>18.7</c:v>
                </c:pt>
                <c:pt idx="1948">
                  <c:v>18.8</c:v>
                </c:pt>
                <c:pt idx="1949">
                  <c:v>18.9</c:v>
                </c:pt>
                <c:pt idx="1950">
                  <c:v>19.0</c:v>
                </c:pt>
                <c:pt idx="1951">
                  <c:v>19.1</c:v>
                </c:pt>
                <c:pt idx="1952">
                  <c:v>19.2</c:v>
                </c:pt>
                <c:pt idx="1953">
                  <c:v>19.3</c:v>
                </c:pt>
                <c:pt idx="1954">
                  <c:v>19.4</c:v>
                </c:pt>
                <c:pt idx="1955">
                  <c:v>19.5</c:v>
                </c:pt>
                <c:pt idx="1956">
                  <c:v>19.6</c:v>
                </c:pt>
                <c:pt idx="1957">
                  <c:v>19.7</c:v>
                </c:pt>
                <c:pt idx="1958">
                  <c:v>19.8</c:v>
                </c:pt>
                <c:pt idx="1959">
                  <c:v>19.9</c:v>
                </c:pt>
                <c:pt idx="1960">
                  <c:v>20.0</c:v>
                </c:pt>
                <c:pt idx="1961">
                  <c:v>20.1</c:v>
                </c:pt>
                <c:pt idx="1962">
                  <c:v>20.2</c:v>
                </c:pt>
                <c:pt idx="1963">
                  <c:v>20.3</c:v>
                </c:pt>
                <c:pt idx="1964">
                  <c:v>20.4</c:v>
                </c:pt>
                <c:pt idx="1965">
                  <c:v>20.5</c:v>
                </c:pt>
                <c:pt idx="1966">
                  <c:v>20.6</c:v>
                </c:pt>
                <c:pt idx="1967">
                  <c:v>20.7</c:v>
                </c:pt>
                <c:pt idx="1968">
                  <c:v>20.8</c:v>
                </c:pt>
                <c:pt idx="1969">
                  <c:v>20.9</c:v>
                </c:pt>
                <c:pt idx="1970">
                  <c:v>21.0</c:v>
                </c:pt>
                <c:pt idx="1971">
                  <c:v>21.1</c:v>
                </c:pt>
                <c:pt idx="1972">
                  <c:v>21.2</c:v>
                </c:pt>
                <c:pt idx="1973">
                  <c:v>21.3</c:v>
                </c:pt>
                <c:pt idx="1974">
                  <c:v>21.4</c:v>
                </c:pt>
                <c:pt idx="1975">
                  <c:v>21.5</c:v>
                </c:pt>
                <c:pt idx="1976">
                  <c:v>21.6</c:v>
                </c:pt>
                <c:pt idx="1977">
                  <c:v>21.7</c:v>
                </c:pt>
                <c:pt idx="1978">
                  <c:v>21.8</c:v>
                </c:pt>
                <c:pt idx="1979">
                  <c:v>21.9</c:v>
                </c:pt>
                <c:pt idx="1980">
                  <c:v>22.0</c:v>
                </c:pt>
                <c:pt idx="1981">
                  <c:v>22.1</c:v>
                </c:pt>
                <c:pt idx="1982">
                  <c:v>22.2</c:v>
                </c:pt>
                <c:pt idx="1983">
                  <c:v>22.3</c:v>
                </c:pt>
                <c:pt idx="1984">
                  <c:v>22.4</c:v>
                </c:pt>
                <c:pt idx="1985">
                  <c:v>22.5</c:v>
                </c:pt>
                <c:pt idx="1986">
                  <c:v>22.6</c:v>
                </c:pt>
                <c:pt idx="1987">
                  <c:v>22.7</c:v>
                </c:pt>
                <c:pt idx="1988">
                  <c:v>22.8</c:v>
                </c:pt>
                <c:pt idx="1989">
                  <c:v>22.9</c:v>
                </c:pt>
                <c:pt idx="1990">
                  <c:v>23.0</c:v>
                </c:pt>
                <c:pt idx="1991">
                  <c:v>23.1</c:v>
                </c:pt>
                <c:pt idx="1992">
                  <c:v>23.2</c:v>
                </c:pt>
                <c:pt idx="1993">
                  <c:v>23.3</c:v>
                </c:pt>
                <c:pt idx="1994">
                  <c:v>23.4</c:v>
                </c:pt>
                <c:pt idx="1995">
                  <c:v>23.5</c:v>
                </c:pt>
                <c:pt idx="1996">
                  <c:v>23.6</c:v>
                </c:pt>
                <c:pt idx="1997">
                  <c:v>23.7</c:v>
                </c:pt>
                <c:pt idx="1998">
                  <c:v>23.8</c:v>
                </c:pt>
                <c:pt idx="1999">
                  <c:v>23.9</c:v>
                </c:pt>
                <c:pt idx="2000">
                  <c:v>24.0</c:v>
                </c:pt>
                <c:pt idx="2001">
                  <c:v>24.1</c:v>
                </c:pt>
                <c:pt idx="2002">
                  <c:v>24.2</c:v>
                </c:pt>
                <c:pt idx="2003">
                  <c:v>24.3</c:v>
                </c:pt>
                <c:pt idx="2004">
                  <c:v>24.4</c:v>
                </c:pt>
                <c:pt idx="2005">
                  <c:v>24.5</c:v>
                </c:pt>
                <c:pt idx="2006">
                  <c:v>24.6</c:v>
                </c:pt>
                <c:pt idx="2007">
                  <c:v>24.7</c:v>
                </c:pt>
                <c:pt idx="2008">
                  <c:v>24.8</c:v>
                </c:pt>
                <c:pt idx="2009">
                  <c:v>24.9</c:v>
                </c:pt>
                <c:pt idx="2010">
                  <c:v>25.0</c:v>
                </c:pt>
                <c:pt idx="2011">
                  <c:v>25.1</c:v>
                </c:pt>
                <c:pt idx="2012">
                  <c:v>25.2</c:v>
                </c:pt>
                <c:pt idx="2013">
                  <c:v>25.3</c:v>
                </c:pt>
                <c:pt idx="2014">
                  <c:v>25.4</c:v>
                </c:pt>
                <c:pt idx="2015">
                  <c:v>25.5</c:v>
                </c:pt>
                <c:pt idx="2016">
                  <c:v>25.6</c:v>
                </c:pt>
                <c:pt idx="2017">
                  <c:v>25.7</c:v>
                </c:pt>
                <c:pt idx="2018">
                  <c:v>25.8</c:v>
                </c:pt>
                <c:pt idx="2019">
                  <c:v>25.9</c:v>
                </c:pt>
                <c:pt idx="2020">
                  <c:v>26.0</c:v>
                </c:pt>
                <c:pt idx="2021">
                  <c:v>26.1</c:v>
                </c:pt>
                <c:pt idx="2022">
                  <c:v>26.2</c:v>
                </c:pt>
                <c:pt idx="2023">
                  <c:v>26.3</c:v>
                </c:pt>
                <c:pt idx="2024">
                  <c:v>26.4</c:v>
                </c:pt>
                <c:pt idx="2025">
                  <c:v>26.5</c:v>
                </c:pt>
                <c:pt idx="2026">
                  <c:v>26.6</c:v>
                </c:pt>
                <c:pt idx="2027">
                  <c:v>26.7</c:v>
                </c:pt>
                <c:pt idx="2028">
                  <c:v>26.8</c:v>
                </c:pt>
                <c:pt idx="2029">
                  <c:v>26.9</c:v>
                </c:pt>
                <c:pt idx="2030">
                  <c:v>27.0</c:v>
                </c:pt>
                <c:pt idx="2031">
                  <c:v>27.1</c:v>
                </c:pt>
                <c:pt idx="2032">
                  <c:v>27.2</c:v>
                </c:pt>
                <c:pt idx="2033">
                  <c:v>27.3</c:v>
                </c:pt>
                <c:pt idx="2034">
                  <c:v>27.4</c:v>
                </c:pt>
                <c:pt idx="2035">
                  <c:v>27.5</c:v>
                </c:pt>
                <c:pt idx="2036">
                  <c:v>27.6</c:v>
                </c:pt>
                <c:pt idx="2037">
                  <c:v>27.7</c:v>
                </c:pt>
                <c:pt idx="2038">
                  <c:v>27.8</c:v>
                </c:pt>
                <c:pt idx="2039">
                  <c:v>27.9</c:v>
                </c:pt>
                <c:pt idx="2040">
                  <c:v>28.0</c:v>
                </c:pt>
                <c:pt idx="2041">
                  <c:v>28.1</c:v>
                </c:pt>
                <c:pt idx="2042">
                  <c:v>28.2</c:v>
                </c:pt>
                <c:pt idx="2043">
                  <c:v>28.3</c:v>
                </c:pt>
                <c:pt idx="2044">
                  <c:v>28.4</c:v>
                </c:pt>
                <c:pt idx="2045">
                  <c:v>28.5</c:v>
                </c:pt>
                <c:pt idx="2046">
                  <c:v>28.6</c:v>
                </c:pt>
                <c:pt idx="2047">
                  <c:v>28.7</c:v>
                </c:pt>
                <c:pt idx="2048">
                  <c:v>28.8</c:v>
                </c:pt>
                <c:pt idx="2049">
                  <c:v>28.9</c:v>
                </c:pt>
                <c:pt idx="2050">
                  <c:v>29.0</c:v>
                </c:pt>
                <c:pt idx="2051">
                  <c:v>29.1</c:v>
                </c:pt>
                <c:pt idx="2052">
                  <c:v>29.2</c:v>
                </c:pt>
                <c:pt idx="2053">
                  <c:v>29.3</c:v>
                </c:pt>
                <c:pt idx="2054">
                  <c:v>29.4</c:v>
                </c:pt>
                <c:pt idx="2055">
                  <c:v>29.5</c:v>
                </c:pt>
                <c:pt idx="2056">
                  <c:v>29.6</c:v>
                </c:pt>
                <c:pt idx="2057">
                  <c:v>29.7</c:v>
                </c:pt>
                <c:pt idx="2058">
                  <c:v>29.8</c:v>
                </c:pt>
                <c:pt idx="2059">
                  <c:v>29.9</c:v>
                </c:pt>
                <c:pt idx="2060">
                  <c:v>30.0</c:v>
                </c:pt>
                <c:pt idx="2061">
                  <c:v>30.1</c:v>
                </c:pt>
                <c:pt idx="2062">
                  <c:v>30.2</c:v>
                </c:pt>
                <c:pt idx="2063">
                  <c:v>30.3</c:v>
                </c:pt>
                <c:pt idx="2064">
                  <c:v>30.4</c:v>
                </c:pt>
                <c:pt idx="2065">
                  <c:v>30.5</c:v>
                </c:pt>
                <c:pt idx="2066">
                  <c:v>30.6</c:v>
                </c:pt>
                <c:pt idx="2067">
                  <c:v>30.7</c:v>
                </c:pt>
                <c:pt idx="2068">
                  <c:v>30.8</c:v>
                </c:pt>
                <c:pt idx="2069">
                  <c:v>30.9</c:v>
                </c:pt>
                <c:pt idx="2070">
                  <c:v>31.0</c:v>
                </c:pt>
                <c:pt idx="2071">
                  <c:v>31.1</c:v>
                </c:pt>
                <c:pt idx="2072">
                  <c:v>31.2</c:v>
                </c:pt>
                <c:pt idx="2073">
                  <c:v>31.3</c:v>
                </c:pt>
                <c:pt idx="2074">
                  <c:v>31.4</c:v>
                </c:pt>
                <c:pt idx="2075">
                  <c:v>31.5</c:v>
                </c:pt>
                <c:pt idx="2076">
                  <c:v>31.6</c:v>
                </c:pt>
                <c:pt idx="2077">
                  <c:v>31.7</c:v>
                </c:pt>
                <c:pt idx="2078">
                  <c:v>31.8</c:v>
                </c:pt>
                <c:pt idx="2079">
                  <c:v>31.9</c:v>
                </c:pt>
                <c:pt idx="2080">
                  <c:v>32.0</c:v>
                </c:pt>
                <c:pt idx="2081">
                  <c:v>32.1</c:v>
                </c:pt>
                <c:pt idx="2082">
                  <c:v>32.2</c:v>
                </c:pt>
                <c:pt idx="2083">
                  <c:v>32.3</c:v>
                </c:pt>
                <c:pt idx="2084">
                  <c:v>32.4</c:v>
                </c:pt>
                <c:pt idx="2085">
                  <c:v>32.5</c:v>
                </c:pt>
                <c:pt idx="2086">
                  <c:v>32.6</c:v>
                </c:pt>
                <c:pt idx="2087">
                  <c:v>32.7</c:v>
                </c:pt>
                <c:pt idx="2088">
                  <c:v>32.8</c:v>
                </c:pt>
                <c:pt idx="2089">
                  <c:v>32.9</c:v>
                </c:pt>
                <c:pt idx="2090">
                  <c:v>33.0</c:v>
                </c:pt>
                <c:pt idx="2091">
                  <c:v>33.1</c:v>
                </c:pt>
                <c:pt idx="2092">
                  <c:v>33.2</c:v>
                </c:pt>
                <c:pt idx="2093">
                  <c:v>33.3</c:v>
                </c:pt>
                <c:pt idx="2094">
                  <c:v>33.4</c:v>
                </c:pt>
                <c:pt idx="2095">
                  <c:v>33.5</c:v>
                </c:pt>
                <c:pt idx="2096">
                  <c:v>33.6</c:v>
                </c:pt>
                <c:pt idx="2097">
                  <c:v>33.7</c:v>
                </c:pt>
                <c:pt idx="2098">
                  <c:v>33.8</c:v>
                </c:pt>
                <c:pt idx="2099">
                  <c:v>33.9</c:v>
                </c:pt>
                <c:pt idx="2100">
                  <c:v>34.0</c:v>
                </c:pt>
                <c:pt idx="2101">
                  <c:v>34.1</c:v>
                </c:pt>
                <c:pt idx="2102">
                  <c:v>34.2</c:v>
                </c:pt>
                <c:pt idx="2103">
                  <c:v>34.3</c:v>
                </c:pt>
                <c:pt idx="2104">
                  <c:v>34.4</c:v>
                </c:pt>
                <c:pt idx="2105">
                  <c:v>34.5</c:v>
                </c:pt>
                <c:pt idx="2106">
                  <c:v>34.6</c:v>
                </c:pt>
                <c:pt idx="2107">
                  <c:v>34.7</c:v>
                </c:pt>
                <c:pt idx="2108">
                  <c:v>34.8</c:v>
                </c:pt>
                <c:pt idx="2109">
                  <c:v>34.9</c:v>
                </c:pt>
                <c:pt idx="2110">
                  <c:v>35.0</c:v>
                </c:pt>
                <c:pt idx="2111">
                  <c:v>35.1</c:v>
                </c:pt>
                <c:pt idx="2112">
                  <c:v>35.2</c:v>
                </c:pt>
                <c:pt idx="2113">
                  <c:v>35.3</c:v>
                </c:pt>
                <c:pt idx="2114">
                  <c:v>35.4</c:v>
                </c:pt>
                <c:pt idx="2115">
                  <c:v>35.5</c:v>
                </c:pt>
                <c:pt idx="2116">
                  <c:v>35.6</c:v>
                </c:pt>
                <c:pt idx="2117">
                  <c:v>35.7</c:v>
                </c:pt>
                <c:pt idx="2118">
                  <c:v>35.8</c:v>
                </c:pt>
                <c:pt idx="2119">
                  <c:v>35.9</c:v>
                </c:pt>
                <c:pt idx="2120">
                  <c:v>36.0</c:v>
                </c:pt>
                <c:pt idx="2121">
                  <c:v>36.1</c:v>
                </c:pt>
                <c:pt idx="2122">
                  <c:v>36.2</c:v>
                </c:pt>
                <c:pt idx="2123">
                  <c:v>36.3</c:v>
                </c:pt>
                <c:pt idx="2124">
                  <c:v>36.4</c:v>
                </c:pt>
                <c:pt idx="2125">
                  <c:v>36.5</c:v>
                </c:pt>
                <c:pt idx="2126">
                  <c:v>36.6</c:v>
                </c:pt>
                <c:pt idx="2127">
                  <c:v>36.7</c:v>
                </c:pt>
                <c:pt idx="2128">
                  <c:v>36.8</c:v>
                </c:pt>
                <c:pt idx="2129">
                  <c:v>36.9</c:v>
                </c:pt>
                <c:pt idx="2130">
                  <c:v>37.0</c:v>
                </c:pt>
                <c:pt idx="2131">
                  <c:v>37.1</c:v>
                </c:pt>
                <c:pt idx="2132">
                  <c:v>37.2</c:v>
                </c:pt>
                <c:pt idx="2133">
                  <c:v>37.3</c:v>
                </c:pt>
                <c:pt idx="2134">
                  <c:v>37.4</c:v>
                </c:pt>
                <c:pt idx="2135">
                  <c:v>37.5</c:v>
                </c:pt>
                <c:pt idx="2136">
                  <c:v>37.6</c:v>
                </c:pt>
                <c:pt idx="2137">
                  <c:v>37.7</c:v>
                </c:pt>
                <c:pt idx="2138">
                  <c:v>37.8</c:v>
                </c:pt>
                <c:pt idx="2139">
                  <c:v>37.9</c:v>
                </c:pt>
                <c:pt idx="2140">
                  <c:v>38.0</c:v>
                </c:pt>
                <c:pt idx="2141">
                  <c:v>38.1</c:v>
                </c:pt>
                <c:pt idx="2142">
                  <c:v>38.2</c:v>
                </c:pt>
                <c:pt idx="2143">
                  <c:v>38.3</c:v>
                </c:pt>
                <c:pt idx="2144">
                  <c:v>38.4</c:v>
                </c:pt>
                <c:pt idx="2145">
                  <c:v>38.5</c:v>
                </c:pt>
                <c:pt idx="2146">
                  <c:v>38.6</c:v>
                </c:pt>
                <c:pt idx="2147">
                  <c:v>38.7</c:v>
                </c:pt>
                <c:pt idx="2148">
                  <c:v>38.8</c:v>
                </c:pt>
                <c:pt idx="2149">
                  <c:v>38.9</c:v>
                </c:pt>
                <c:pt idx="2150">
                  <c:v>39.0</c:v>
                </c:pt>
                <c:pt idx="2151">
                  <c:v>39.1</c:v>
                </c:pt>
                <c:pt idx="2152">
                  <c:v>39.2</c:v>
                </c:pt>
                <c:pt idx="2153">
                  <c:v>39.3</c:v>
                </c:pt>
                <c:pt idx="2154">
                  <c:v>39.4</c:v>
                </c:pt>
                <c:pt idx="2155">
                  <c:v>39.5</c:v>
                </c:pt>
                <c:pt idx="2156">
                  <c:v>39.6</c:v>
                </c:pt>
                <c:pt idx="2157">
                  <c:v>39.7</c:v>
                </c:pt>
                <c:pt idx="2158">
                  <c:v>39.8</c:v>
                </c:pt>
                <c:pt idx="2159">
                  <c:v>39.9</c:v>
                </c:pt>
                <c:pt idx="2160">
                  <c:v>40.0</c:v>
                </c:pt>
              </c:numCache>
            </c:numRef>
          </c:xVal>
          <c:yVal>
            <c:numRef>
              <c:f>'Raw Engine Data'!$G$45:$G$2205</c:f>
              <c:numCache>
                <c:formatCode>General</c:formatCode>
                <c:ptCount val="2161"/>
                <c:pt idx="0">
                  <c:v>2.798058534253125</c:v>
                </c:pt>
                <c:pt idx="1">
                  <c:v>2.798038931766956</c:v>
                </c:pt>
                <c:pt idx="2">
                  <c:v>2.798024998292466</c:v>
                </c:pt>
                <c:pt idx="3">
                  <c:v>2.798015367802746</c:v>
                </c:pt>
                <c:pt idx="4">
                  <c:v>2.798008947476266</c:v>
                </c:pt>
                <c:pt idx="5">
                  <c:v>2.798004849395533</c:v>
                </c:pt>
                <c:pt idx="6">
                  <c:v>2.798002390547094</c:v>
                </c:pt>
                <c:pt idx="7">
                  <c:v>2.798001024520183</c:v>
                </c:pt>
                <c:pt idx="8">
                  <c:v>2.798000341506728</c:v>
                </c:pt>
                <c:pt idx="9">
                  <c:v>2.798000068301345</c:v>
                </c:pt>
                <c:pt idx="10">
                  <c:v>2.798</c:v>
                </c:pt>
                <c:pt idx="11">
                  <c:v>2.798</c:v>
                </c:pt>
                <c:pt idx="12">
                  <c:v>2.798</c:v>
                </c:pt>
                <c:pt idx="13">
                  <c:v>2.798</c:v>
                </c:pt>
                <c:pt idx="14">
                  <c:v>2.798</c:v>
                </c:pt>
                <c:pt idx="15">
                  <c:v>2.798</c:v>
                </c:pt>
                <c:pt idx="16">
                  <c:v>2.798</c:v>
                </c:pt>
                <c:pt idx="17">
                  <c:v>2.798</c:v>
                </c:pt>
                <c:pt idx="18">
                  <c:v>2.798</c:v>
                </c:pt>
                <c:pt idx="19">
                  <c:v>2.798</c:v>
                </c:pt>
                <c:pt idx="20">
                  <c:v>2.798</c:v>
                </c:pt>
                <c:pt idx="21">
                  <c:v>2.798</c:v>
                </c:pt>
                <c:pt idx="22">
                  <c:v>2.798</c:v>
                </c:pt>
                <c:pt idx="23">
                  <c:v>2.798</c:v>
                </c:pt>
                <c:pt idx="24">
                  <c:v>2.798</c:v>
                </c:pt>
                <c:pt idx="25">
                  <c:v>2.798</c:v>
                </c:pt>
                <c:pt idx="26">
                  <c:v>2.798</c:v>
                </c:pt>
                <c:pt idx="27">
                  <c:v>2.798</c:v>
                </c:pt>
                <c:pt idx="28">
                  <c:v>2.798</c:v>
                </c:pt>
                <c:pt idx="29">
                  <c:v>2.798</c:v>
                </c:pt>
                <c:pt idx="30">
                  <c:v>2.798</c:v>
                </c:pt>
                <c:pt idx="31">
                  <c:v>2.798</c:v>
                </c:pt>
                <c:pt idx="32">
                  <c:v>2.798</c:v>
                </c:pt>
                <c:pt idx="33">
                  <c:v>2.798</c:v>
                </c:pt>
                <c:pt idx="34">
                  <c:v>2.798</c:v>
                </c:pt>
                <c:pt idx="35">
                  <c:v>2.798</c:v>
                </c:pt>
                <c:pt idx="36">
                  <c:v>2.798</c:v>
                </c:pt>
                <c:pt idx="37">
                  <c:v>2.798</c:v>
                </c:pt>
                <c:pt idx="38">
                  <c:v>2.798</c:v>
                </c:pt>
                <c:pt idx="39">
                  <c:v>2.798</c:v>
                </c:pt>
                <c:pt idx="40">
                  <c:v>2.798</c:v>
                </c:pt>
                <c:pt idx="41">
                  <c:v>2.798</c:v>
                </c:pt>
                <c:pt idx="42">
                  <c:v>2.798</c:v>
                </c:pt>
                <c:pt idx="43">
                  <c:v>2.798</c:v>
                </c:pt>
                <c:pt idx="44">
                  <c:v>2.798</c:v>
                </c:pt>
                <c:pt idx="45">
                  <c:v>2.798</c:v>
                </c:pt>
                <c:pt idx="46">
                  <c:v>2.798</c:v>
                </c:pt>
                <c:pt idx="47">
                  <c:v>2.798</c:v>
                </c:pt>
                <c:pt idx="48">
                  <c:v>2.798</c:v>
                </c:pt>
                <c:pt idx="49">
                  <c:v>2.798</c:v>
                </c:pt>
                <c:pt idx="50">
                  <c:v>2.798</c:v>
                </c:pt>
                <c:pt idx="51">
                  <c:v>2.798</c:v>
                </c:pt>
                <c:pt idx="52">
                  <c:v>2.798</c:v>
                </c:pt>
                <c:pt idx="53">
                  <c:v>2.798</c:v>
                </c:pt>
                <c:pt idx="54">
                  <c:v>2.798</c:v>
                </c:pt>
                <c:pt idx="55">
                  <c:v>2.798</c:v>
                </c:pt>
                <c:pt idx="56">
                  <c:v>2.798</c:v>
                </c:pt>
                <c:pt idx="57">
                  <c:v>2.798</c:v>
                </c:pt>
                <c:pt idx="58">
                  <c:v>2.798</c:v>
                </c:pt>
                <c:pt idx="59">
                  <c:v>2.798</c:v>
                </c:pt>
                <c:pt idx="60">
                  <c:v>2.798</c:v>
                </c:pt>
                <c:pt idx="61">
                  <c:v>2.798</c:v>
                </c:pt>
                <c:pt idx="62">
                  <c:v>2.798</c:v>
                </c:pt>
                <c:pt idx="63">
                  <c:v>2.798</c:v>
                </c:pt>
                <c:pt idx="64">
                  <c:v>2.798</c:v>
                </c:pt>
                <c:pt idx="65">
                  <c:v>2.798</c:v>
                </c:pt>
                <c:pt idx="66">
                  <c:v>2.798</c:v>
                </c:pt>
                <c:pt idx="67">
                  <c:v>2.798</c:v>
                </c:pt>
                <c:pt idx="68">
                  <c:v>2.798</c:v>
                </c:pt>
                <c:pt idx="69">
                  <c:v>2.798</c:v>
                </c:pt>
                <c:pt idx="70">
                  <c:v>2.798</c:v>
                </c:pt>
                <c:pt idx="71">
                  <c:v>2.798</c:v>
                </c:pt>
                <c:pt idx="72">
                  <c:v>2.798</c:v>
                </c:pt>
                <c:pt idx="73">
                  <c:v>2.798</c:v>
                </c:pt>
                <c:pt idx="74">
                  <c:v>2.798</c:v>
                </c:pt>
                <c:pt idx="75">
                  <c:v>2.798</c:v>
                </c:pt>
                <c:pt idx="76">
                  <c:v>2.798</c:v>
                </c:pt>
                <c:pt idx="77">
                  <c:v>2.798</c:v>
                </c:pt>
                <c:pt idx="78">
                  <c:v>2.798</c:v>
                </c:pt>
                <c:pt idx="79">
                  <c:v>2.798</c:v>
                </c:pt>
                <c:pt idx="80">
                  <c:v>2.798</c:v>
                </c:pt>
                <c:pt idx="81">
                  <c:v>2.798</c:v>
                </c:pt>
                <c:pt idx="82">
                  <c:v>2.798</c:v>
                </c:pt>
                <c:pt idx="83">
                  <c:v>2.798</c:v>
                </c:pt>
                <c:pt idx="84">
                  <c:v>2.798</c:v>
                </c:pt>
                <c:pt idx="85">
                  <c:v>2.798</c:v>
                </c:pt>
                <c:pt idx="86">
                  <c:v>2.798</c:v>
                </c:pt>
                <c:pt idx="87">
                  <c:v>2.798</c:v>
                </c:pt>
                <c:pt idx="88">
                  <c:v>2.798</c:v>
                </c:pt>
                <c:pt idx="89">
                  <c:v>2.798</c:v>
                </c:pt>
                <c:pt idx="90">
                  <c:v>2.798</c:v>
                </c:pt>
                <c:pt idx="91">
                  <c:v>2.798</c:v>
                </c:pt>
                <c:pt idx="92">
                  <c:v>2.798</c:v>
                </c:pt>
                <c:pt idx="93">
                  <c:v>2.798</c:v>
                </c:pt>
                <c:pt idx="94">
                  <c:v>2.798</c:v>
                </c:pt>
                <c:pt idx="95">
                  <c:v>2.798</c:v>
                </c:pt>
                <c:pt idx="96">
                  <c:v>2.798</c:v>
                </c:pt>
                <c:pt idx="97">
                  <c:v>2.798</c:v>
                </c:pt>
                <c:pt idx="98">
                  <c:v>2.798</c:v>
                </c:pt>
                <c:pt idx="99">
                  <c:v>2.798</c:v>
                </c:pt>
                <c:pt idx="100">
                  <c:v>2.798</c:v>
                </c:pt>
                <c:pt idx="101">
                  <c:v>2.798</c:v>
                </c:pt>
                <c:pt idx="102">
                  <c:v>2.798</c:v>
                </c:pt>
                <c:pt idx="103">
                  <c:v>2.798</c:v>
                </c:pt>
                <c:pt idx="104">
                  <c:v>2.798</c:v>
                </c:pt>
                <c:pt idx="105">
                  <c:v>2.798</c:v>
                </c:pt>
                <c:pt idx="106">
                  <c:v>2.798</c:v>
                </c:pt>
                <c:pt idx="107">
                  <c:v>2.798</c:v>
                </c:pt>
                <c:pt idx="108">
                  <c:v>2.798</c:v>
                </c:pt>
                <c:pt idx="109">
                  <c:v>2.798</c:v>
                </c:pt>
                <c:pt idx="110">
                  <c:v>2.798</c:v>
                </c:pt>
                <c:pt idx="111">
                  <c:v>2.798</c:v>
                </c:pt>
                <c:pt idx="112">
                  <c:v>2.798</c:v>
                </c:pt>
                <c:pt idx="113">
                  <c:v>2.798</c:v>
                </c:pt>
                <c:pt idx="114">
                  <c:v>2.798</c:v>
                </c:pt>
                <c:pt idx="115">
                  <c:v>2.798</c:v>
                </c:pt>
                <c:pt idx="116">
                  <c:v>2.798</c:v>
                </c:pt>
                <c:pt idx="117">
                  <c:v>2.798</c:v>
                </c:pt>
                <c:pt idx="118">
                  <c:v>2.798</c:v>
                </c:pt>
                <c:pt idx="119">
                  <c:v>2.798</c:v>
                </c:pt>
                <c:pt idx="120">
                  <c:v>2.798</c:v>
                </c:pt>
                <c:pt idx="121">
                  <c:v>2.798</c:v>
                </c:pt>
                <c:pt idx="122">
                  <c:v>2.798</c:v>
                </c:pt>
                <c:pt idx="123">
                  <c:v>2.798</c:v>
                </c:pt>
                <c:pt idx="124">
                  <c:v>2.798</c:v>
                </c:pt>
                <c:pt idx="125">
                  <c:v>2.798</c:v>
                </c:pt>
                <c:pt idx="126">
                  <c:v>2.798</c:v>
                </c:pt>
                <c:pt idx="127">
                  <c:v>2.798</c:v>
                </c:pt>
                <c:pt idx="128">
                  <c:v>2.798</c:v>
                </c:pt>
                <c:pt idx="129">
                  <c:v>2.798</c:v>
                </c:pt>
                <c:pt idx="130">
                  <c:v>2.798</c:v>
                </c:pt>
                <c:pt idx="131">
                  <c:v>2.798</c:v>
                </c:pt>
                <c:pt idx="132">
                  <c:v>2.798</c:v>
                </c:pt>
                <c:pt idx="133">
                  <c:v>2.798</c:v>
                </c:pt>
                <c:pt idx="134">
                  <c:v>2.798</c:v>
                </c:pt>
                <c:pt idx="135">
                  <c:v>2.798</c:v>
                </c:pt>
                <c:pt idx="136">
                  <c:v>2.798</c:v>
                </c:pt>
                <c:pt idx="137">
                  <c:v>2.798</c:v>
                </c:pt>
                <c:pt idx="138">
                  <c:v>2.798</c:v>
                </c:pt>
                <c:pt idx="139">
                  <c:v>2.798</c:v>
                </c:pt>
                <c:pt idx="140">
                  <c:v>2.798</c:v>
                </c:pt>
                <c:pt idx="141">
                  <c:v>2.798</c:v>
                </c:pt>
                <c:pt idx="142">
                  <c:v>2.798</c:v>
                </c:pt>
                <c:pt idx="143">
                  <c:v>2.798</c:v>
                </c:pt>
                <c:pt idx="144">
                  <c:v>2.798</c:v>
                </c:pt>
                <c:pt idx="145">
                  <c:v>2.798</c:v>
                </c:pt>
                <c:pt idx="146">
                  <c:v>2.798</c:v>
                </c:pt>
                <c:pt idx="147">
                  <c:v>2.798</c:v>
                </c:pt>
                <c:pt idx="148">
                  <c:v>2.798</c:v>
                </c:pt>
                <c:pt idx="149">
                  <c:v>2.798</c:v>
                </c:pt>
                <c:pt idx="150">
                  <c:v>2.798</c:v>
                </c:pt>
                <c:pt idx="151">
                  <c:v>2.798</c:v>
                </c:pt>
                <c:pt idx="152">
                  <c:v>2.798</c:v>
                </c:pt>
                <c:pt idx="153">
                  <c:v>2.798</c:v>
                </c:pt>
                <c:pt idx="154">
                  <c:v>2.798</c:v>
                </c:pt>
                <c:pt idx="155">
                  <c:v>2.798</c:v>
                </c:pt>
                <c:pt idx="156">
                  <c:v>2.798</c:v>
                </c:pt>
                <c:pt idx="157">
                  <c:v>2.798</c:v>
                </c:pt>
                <c:pt idx="158">
                  <c:v>2.798</c:v>
                </c:pt>
                <c:pt idx="159">
                  <c:v>2.798</c:v>
                </c:pt>
                <c:pt idx="160">
                  <c:v>2.798</c:v>
                </c:pt>
                <c:pt idx="161">
                  <c:v>2.798</c:v>
                </c:pt>
                <c:pt idx="162">
                  <c:v>2.798</c:v>
                </c:pt>
                <c:pt idx="163">
                  <c:v>2.798</c:v>
                </c:pt>
                <c:pt idx="164">
                  <c:v>2.798</c:v>
                </c:pt>
                <c:pt idx="165">
                  <c:v>2.798</c:v>
                </c:pt>
                <c:pt idx="166">
                  <c:v>2.798</c:v>
                </c:pt>
                <c:pt idx="167">
                  <c:v>2.798</c:v>
                </c:pt>
                <c:pt idx="168">
                  <c:v>2.798</c:v>
                </c:pt>
                <c:pt idx="169">
                  <c:v>2.798</c:v>
                </c:pt>
                <c:pt idx="170">
                  <c:v>2.798</c:v>
                </c:pt>
                <c:pt idx="171">
                  <c:v>2.798</c:v>
                </c:pt>
                <c:pt idx="172">
                  <c:v>2.798</c:v>
                </c:pt>
                <c:pt idx="173">
                  <c:v>2.798</c:v>
                </c:pt>
                <c:pt idx="174">
                  <c:v>2.798</c:v>
                </c:pt>
                <c:pt idx="175">
                  <c:v>2.798</c:v>
                </c:pt>
                <c:pt idx="176">
                  <c:v>2.798</c:v>
                </c:pt>
                <c:pt idx="177">
                  <c:v>2.798</c:v>
                </c:pt>
                <c:pt idx="178">
                  <c:v>2.798</c:v>
                </c:pt>
                <c:pt idx="179">
                  <c:v>2.798</c:v>
                </c:pt>
                <c:pt idx="180">
                  <c:v>2.798</c:v>
                </c:pt>
                <c:pt idx="181">
                  <c:v>2.798</c:v>
                </c:pt>
                <c:pt idx="182">
                  <c:v>2.798</c:v>
                </c:pt>
                <c:pt idx="183">
                  <c:v>2.798</c:v>
                </c:pt>
                <c:pt idx="184">
                  <c:v>2.798</c:v>
                </c:pt>
                <c:pt idx="185">
                  <c:v>2.798</c:v>
                </c:pt>
                <c:pt idx="186">
                  <c:v>2.798</c:v>
                </c:pt>
                <c:pt idx="187">
                  <c:v>2.798</c:v>
                </c:pt>
                <c:pt idx="188">
                  <c:v>2.798</c:v>
                </c:pt>
                <c:pt idx="189">
                  <c:v>2.798</c:v>
                </c:pt>
                <c:pt idx="190">
                  <c:v>2.798</c:v>
                </c:pt>
                <c:pt idx="191">
                  <c:v>2.798</c:v>
                </c:pt>
                <c:pt idx="192">
                  <c:v>2.798</c:v>
                </c:pt>
                <c:pt idx="193">
                  <c:v>2.798</c:v>
                </c:pt>
                <c:pt idx="194">
                  <c:v>2.798</c:v>
                </c:pt>
                <c:pt idx="195">
                  <c:v>2.798</c:v>
                </c:pt>
                <c:pt idx="196">
                  <c:v>2.798</c:v>
                </c:pt>
                <c:pt idx="197">
                  <c:v>2.798</c:v>
                </c:pt>
                <c:pt idx="198">
                  <c:v>2.798</c:v>
                </c:pt>
                <c:pt idx="199">
                  <c:v>2.798</c:v>
                </c:pt>
                <c:pt idx="200">
                  <c:v>2.798</c:v>
                </c:pt>
                <c:pt idx="201">
                  <c:v>2.798</c:v>
                </c:pt>
                <c:pt idx="202">
                  <c:v>2.798</c:v>
                </c:pt>
                <c:pt idx="203">
                  <c:v>2.798</c:v>
                </c:pt>
                <c:pt idx="204">
                  <c:v>2.798</c:v>
                </c:pt>
                <c:pt idx="205">
                  <c:v>2.798</c:v>
                </c:pt>
                <c:pt idx="206">
                  <c:v>2.798</c:v>
                </c:pt>
                <c:pt idx="207">
                  <c:v>2.798</c:v>
                </c:pt>
                <c:pt idx="208">
                  <c:v>2.798</c:v>
                </c:pt>
                <c:pt idx="209">
                  <c:v>2.798</c:v>
                </c:pt>
                <c:pt idx="210">
                  <c:v>2.798</c:v>
                </c:pt>
                <c:pt idx="211">
                  <c:v>2.798</c:v>
                </c:pt>
                <c:pt idx="212">
                  <c:v>2.798</c:v>
                </c:pt>
                <c:pt idx="213">
                  <c:v>2.798</c:v>
                </c:pt>
                <c:pt idx="214">
                  <c:v>2.798</c:v>
                </c:pt>
                <c:pt idx="215">
                  <c:v>2.798</c:v>
                </c:pt>
                <c:pt idx="216">
                  <c:v>2.798</c:v>
                </c:pt>
                <c:pt idx="217">
                  <c:v>2.798</c:v>
                </c:pt>
                <c:pt idx="218">
                  <c:v>2.798</c:v>
                </c:pt>
                <c:pt idx="219">
                  <c:v>2.798</c:v>
                </c:pt>
                <c:pt idx="220">
                  <c:v>2.798</c:v>
                </c:pt>
                <c:pt idx="221">
                  <c:v>2.798</c:v>
                </c:pt>
                <c:pt idx="222">
                  <c:v>2.798</c:v>
                </c:pt>
                <c:pt idx="223">
                  <c:v>2.798</c:v>
                </c:pt>
                <c:pt idx="224">
                  <c:v>2.798</c:v>
                </c:pt>
                <c:pt idx="225">
                  <c:v>2.798</c:v>
                </c:pt>
                <c:pt idx="226">
                  <c:v>2.798</c:v>
                </c:pt>
                <c:pt idx="227">
                  <c:v>2.798</c:v>
                </c:pt>
                <c:pt idx="228">
                  <c:v>2.798</c:v>
                </c:pt>
                <c:pt idx="229">
                  <c:v>2.798</c:v>
                </c:pt>
                <c:pt idx="230">
                  <c:v>2.798</c:v>
                </c:pt>
                <c:pt idx="231">
                  <c:v>2.798</c:v>
                </c:pt>
                <c:pt idx="232">
                  <c:v>2.798</c:v>
                </c:pt>
                <c:pt idx="233">
                  <c:v>2.798</c:v>
                </c:pt>
                <c:pt idx="234">
                  <c:v>2.798</c:v>
                </c:pt>
                <c:pt idx="235">
                  <c:v>2.798</c:v>
                </c:pt>
                <c:pt idx="236">
                  <c:v>2.798</c:v>
                </c:pt>
                <c:pt idx="237">
                  <c:v>2.798</c:v>
                </c:pt>
                <c:pt idx="238">
                  <c:v>2.798</c:v>
                </c:pt>
                <c:pt idx="239">
                  <c:v>2.798</c:v>
                </c:pt>
                <c:pt idx="240">
                  <c:v>2.798</c:v>
                </c:pt>
                <c:pt idx="241">
                  <c:v>2.798</c:v>
                </c:pt>
                <c:pt idx="242">
                  <c:v>2.798</c:v>
                </c:pt>
                <c:pt idx="243">
                  <c:v>2.798</c:v>
                </c:pt>
                <c:pt idx="244">
                  <c:v>2.798</c:v>
                </c:pt>
                <c:pt idx="245">
                  <c:v>2.798</c:v>
                </c:pt>
                <c:pt idx="246">
                  <c:v>2.798</c:v>
                </c:pt>
                <c:pt idx="247">
                  <c:v>2.798</c:v>
                </c:pt>
                <c:pt idx="248">
                  <c:v>2.798</c:v>
                </c:pt>
                <c:pt idx="249">
                  <c:v>2.798</c:v>
                </c:pt>
                <c:pt idx="250">
                  <c:v>2.798</c:v>
                </c:pt>
                <c:pt idx="251">
                  <c:v>2.798</c:v>
                </c:pt>
                <c:pt idx="252">
                  <c:v>2.798</c:v>
                </c:pt>
                <c:pt idx="253">
                  <c:v>2.798</c:v>
                </c:pt>
                <c:pt idx="254">
                  <c:v>2.798</c:v>
                </c:pt>
                <c:pt idx="255">
                  <c:v>2.798</c:v>
                </c:pt>
                <c:pt idx="256">
                  <c:v>2.798</c:v>
                </c:pt>
                <c:pt idx="257">
                  <c:v>2.798</c:v>
                </c:pt>
                <c:pt idx="258">
                  <c:v>2.798</c:v>
                </c:pt>
                <c:pt idx="259">
                  <c:v>2.798</c:v>
                </c:pt>
                <c:pt idx="260">
                  <c:v>2.798</c:v>
                </c:pt>
                <c:pt idx="261">
                  <c:v>2.798</c:v>
                </c:pt>
                <c:pt idx="262">
                  <c:v>2.798</c:v>
                </c:pt>
                <c:pt idx="263">
                  <c:v>2.798</c:v>
                </c:pt>
                <c:pt idx="264">
                  <c:v>2.798</c:v>
                </c:pt>
                <c:pt idx="265">
                  <c:v>2.798</c:v>
                </c:pt>
                <c:pt idx="266">
                  <c:v>2.798</c:v>
                </c:pt>
                <c:pt idx="267">
                  <c:v>2.798</c:v>
                </c:pt>
                <c:pt idx="268">
                  <c:v>2.798</c:v>
                </c:pt>
                <c:pt idx="269">
                  <c:v>2.797999931698654</c:v>
                </c:pt>
                <c:pt idx="270">
                  <c:v>2.797999658493272</c:v>
                </c:pt>
                <c:pt idx="271">
                  <c:v>2.797998975479817</c:v>
                </c:pt>
                <c:pt idx="272">
                  <c:v>2.797997609452906</c:v>
                </c:pt>
                <c:pt idx="273">
                  <c:v>2.797995150604467</c:v>
                </c:pt>
                <c:pt idx="274">
                  <c:v>2.797991052523734</c:v>
                </c:pt>
                <c:pt idx="275">
                  <c:v>2.797984632197254</c:v>
                </c:pt>
                <c:pt idx="276">
                  <c:v>2.797975001707533</c:v>
                </c:pt>
                <c:pt idx="277">
                  <c:v>2.797961068233045</c:v>
                </c:pt>
                <c:pt idx="278">
                  <c:v>2.797941465746875</c:v>
                </c:pt>
                <c:pt idx="279">
                  <c:v>2.797914555016733</c:v>
                </c:pt>
                <c:pt idx="280">
                  <c:v>2.797878628508981</c:v>
                </c:pt>
                <c:pt idx="281">
                  <c:v>2.797831910388635</c:v>
                </c:pt>
                <c:pt idx="282">
                  <c:v>2.797772488218019</c:v>
                </c:pt>
                <c:pt idx="283">
                  <c:v>2.79769824465542</c:v>
                </c:pt>
                <c:pt idx="284">
                  <c:v>2.797607130660474</c:v>
                </c:pt>
                <c:pt idx="285">
                  <c:v>2.797497097192814</c:v>
                </c:pt>
                <c:pt idx="286">
                  <c:v>2.797366095212076</c:v>
                </c:pt>
                <c:pt idx="287">
                  <c:v>2.797212280581927</c:v>
                </c:pt>
                <c:pt idx="288">
                  <c:v>2.797033945768732</c:v>
                </c:pt>
                <c:pt idx="289">
                  <c:v>2.796829793046923</c:v>
                </c:pt>
                <c:pt idx="290">
                  <c:v>2.796598866197665</c:v>
                </c:pt>
                <c:pt idx="291">
                  <c:v>2.796340413906154</c:v>
                </c:pt>
                <c:pt idx="292">
                  <c:v>2.796053821460283</c:v>
                </c:pt>
                <c:pt idx="293">
                  <c:v>2.795738815654669</c:v>
                </c:pt>
                <c:pt idx="294">
                  <c:v>2.795395737996038</c:v>
                </c:pt>
                <c:pt idx="295">
                  <c:v>2.795025134895157</c:v>
                </c:pt>
                <c:pt idx="296">
                  <c:v>2.794628030872208</c:v>
                </c:pt>
                <c:pt idx="297">
                  <c:v>2.794205928556793</c:v>
                </c:pt>
                <c:pt idx="298">
                  <c:v>2.79376067208524</c:v>
                </c:pt>
                <c:pt idx="299">
                  <c:v>2.79329472030599</c:v>
                </c:pt>
                <c:pt idx="300">
                  <c:v>2.79281073697152</c:v>
                </c:pt>
                <c:pt idx="301">
                  <c:v>2.792311863943719</c:v>
                </c:pt>
                <c:pt idx="302">
                  <c:v>2.791801584591217</c:v>
                </c:pt>
                <c:pt idx="303">
                  <c:v>2.791283996994741</c:v>
                </c:pt>
                <c:pt idx="304">
                  <c:v>2.790763677344444</c:v>
                </c:pt>
                <c:pt idx="305">
                  <c:v>2.790245338433168</c:v>
                </c:pt>
                <c:pt idx="306">
                  <c:v>2.789734239464518</c:v>
                </c:pt>
                <c:pt idx="307">
                  <c:v>2.789235844546138</c:v>
                </c:pt>
                <c:pt idx="308">
                  <c:v>2.788755959292398</c:v>
                </c:pt>
                <c:pt idx="309">
                  <c:v>2.788300730824396</c:v>
                </c:pt>
                <c:pt idx="310">
                  <c:v>2.787876306263234</c:v>
                </c:pt>
                <c:pt idx="311">
                  <c:v>2.787489242538077</c:v>
                </c:pt>
                <c:pt idx="312">
                  <c:v>2.787146164879449</c:v>
                </c:pt>
                <c:pt idx="313">
                  <c:v>2.786854108325934</c:v>
                </c:pt>
                <c:pt idx="314">
                  <c:v>2.786620244518816</c:v>
                </c:pt>
                <c:pt idx="315">
                  <c:v>2.786451950003415</c:v>
                </c:pt>
                <c:pt idx="316">
                  <c:v>2.786357079434465</c:v>
                </c:pt>
                <c:pt idx="317">
                  <c:v>2.786343624069394</c:v>
                </c:pt>
                <c:pt idx="318">
                  <c:v>2.786419984973704</c:v>
                </c:pt>
                <c:pt idx="319">
                  <c:v>2.786594631514241</c:v>
                </c:pt>
                <c:pt idx="320">
                  <c:v>2.786876033057851</c:v>
                </c:pt>
                <c:pt idx="321">
                  <c:v>2.787272932176764</c:v>
                </c:pt>
                <c:pt idx="322">
                  <c:v>2.787794003141862</c:v>
                </c:pt>
                <c:pt idx="323">
                  <c:v>2.78844805682672</c:v>
                </c:pt>
                <c:pt idx="324">
                  <c:v>2.789243699200874</c:v>
                </c:pt>
                <c:pt idx="325">
                  <c:v>2.790189467932518</c:v>
                </c:pt>
                <c:pt idx="326">
                  <c:v>2.791293627484461</c:v>
                </c:pt>
                <c:pt idx="327">
                  <c:v>2.792563759306059</c:v>
                </c:pt>
                <c:pt idx="328">
                  <c:v>2.794006898435899</c:v>
                </c:pt>
                <c:pt idx="329">
                  <c:v>2.795629191995083</c:v>
                </c:pt>
                <c:pt idx="330">
                  <c:v>2.797436240693942</c:v>
                </c:pt>
                <c:pt idx="331">
                  <c:v>2.799433167133393</c:v>
                </c:pt>
                <c:pt idx="332">
                  <c:v>2.801624274298204</c:v>
                </c:pt>
                <c:pt idx="333">
                  <c:v>2.804013113858343</c:v>
                </c:pt>
                <c:pt idx="334">
                  <c:v>2.806602417867632</c:v>
                </c:pt>
                <c:pt idx="335">
                  <c:v>2.809394303667782</c:v>
                </c:pt>
                <c:pt idx="336">
                  <c:v>2.812389795778977</c:v>
                </c:pt>
                <c:pt idx="337">
                  <c:v>2.81558882589987</c:v>
                </c:pt>
                <c:pt idx="338">
                  <c:v>2.818990642715661</c:v>
                </c:pt>
                <c:pt idx="339">
                  <c:v>2.822593743596748</c:v>
                </c:pt>
                <c:pt idx="340">
                  <c:v>2.826396011201421</c:v>
                </c:pt>
                <c:pt idx="341">
                  <c:v>2.830394508571818</c:v>
                </c:pt>
                <c:pt idx="342">
                  <c:v>2.834585342531248</c:v>
                </c:pt>
                <c:pt idx="343">
                  <c:v>2.838963800286865</c:v>
                </c:pt>
                <c:pt idx="344">
                  <c:v>2.843524554333721</c:v>
                </c:pt>
                <c:pt idx="345">
                  <c:v>2.848261389249368</c:v>
                </c:pt>
                <c:pt idx="346">
                  <c:v>2.853166723584456</c:v>
                </c:pt>
                <c:pt idx="347">
                  <c:v>2.85823229287617</c:v>
                </c:pt>
                <c:pt idx="348">
                  <c:v>2.863449286250939</c:v>
                </c:pt>
                <c:pt idx="349">
                  <c:v>2.868808141520388</c:v>
                </c:pt>
                <c:pt idx="350">
                  <c:v>2.874298476879995</c:v>
                </c:pt>
                <c:pt idx="351">
                  <c:v>2.879909295813128</c:v>
                </c:pt>
                <c:pt idx="352">
                  <c:v>2.885628850488355</c:v>
                </c:pt>
                <c:pt idx="353">
                  <c:v>2.89144484666348</c:v>
                </c:pt>
                <c:pt idx="354">
                  <c:v>2.897344648589578</c:v>
                </c:pt>
                <c:pt idx="355">
                  <c:v>2.903314732600232</c:v>
                </c:pt>
                <c:pt idx="356">
                  <c:v>2.909341028618264</c:v>
                </c:pt>
                <c:pt idx="357">
                  <c:v>2.915409671470528</c:v>
                </c:pt>
                <c:pt idx="358">
                  <c:v>2.921506591079844</c:v>
                </c:pt>
                <c:pt idx="359">
                  <c:v>2.927617580766342</c:v>
                </c:pt>
                <c:pt idx="360">
                  <c:v>2.933728297247456</c:v>
                </c:pt>
                <c:pt idx="361">
                  <c:v>2.939824602144661</c:v>
                </c:pt>
                <c:pt idx="362">
                  <c:v>2.94589228877809</c:v>
                </c:pt>
                <c:pt idx="363">
                  <c:v>2.951917423673247</c:v>
                </c:pt>
                <c:pt idx="364">
                  <c:v>2.957886346561028</c:v>
                </c:pt>
                <c:pt idx="365">
                  <c:v>2.963785192268288</c:v>
                </c:pt>
                <c:pt idx="366">
                  <c:v>2.96960064203265</c:v>
                </c:pt>
                <c:pt idx="367">
                  <c:v>2.975319991803839</c:v>
                </c:pt>
                <c:pt idx="368">
                  <c:v>2.980930810736971</c:v>
                </c:pt>
                <c:pt idx="369">
                  <c:v>2.986421214397923</c:v>
                </c:pt>
                <c:pt idx="370">
                  <c:v>2.991779796461991</c:v>
                </c:pt>
                <c:pt idx="371">
                  <c:v>2.996995765316576</c:v>
                </c:pt>
                <c:pt idx="372">
                  <c:v>3.002058807458508</c:v>
                </c:pt>
                <c:pt idx="373">
                  <c:v>3.00695929239806</c:v>
                </c:pt>
                <c:pt idx="374">
                  <c:v>3.011688204357625</c:v>
                </c:pt>
                <c:pt idx="375">
                  <c:v>3.016236800764975</c:v>
                </c:pt>
                <c:pt idx="376">
                  <c:v>3.0205975684721</c:v>
                </c:pt>
                <c:pt idx="377">
                  <c:v>3.024764018851172</c:v>
                </c:pt>
                <c:pt idx="378">
                  <c:v>3.028730482890512</c:v>
                </c:pt>
                <c:pt idx="379">
                  <c:v>3.032492179495936</c:v>
                </c:pt>
                <c:pt idx="380">
                  <c:v>3.036045078888055</c:v>
                </c:pt>
                <c:pt idx="381">
                  <c:v>3.039386039204973</c:v>
                </c:pt>
                <c:pt idx="382">
                  <c:v>3.04251294310498</c:v>
                </c:pt>
                <c:pt idx="383">
                  <c:v>3.04542449286251</c:v>
                </c:pt>
                <c:pt idx="384">
                  <c:v>3.04812027866949</c:v>
                </c:pt>
                <c:pt idx="385">
                  <c:v>3.050600642032649</c:v>
                </c:pt>
                <c:pt idx="386">
                  <c:v>3.05286763199235</c:v>
                </c:pt>
                <c:pt idx="387">
                  <c:v>3.054924117205108</c:v>
                </c:pt>
                <c:pt idx="388">
                  <c:v>3.056773512738201</c:v>
                </c:pt>
                <c:pt idx="389">
                  <c:v>3.058420121576394</c:v>
                </c:pt>
                <c:pt idx="390">
                  <c:v>3.059868998019261</c:v>
                </c:pt>
                <c:pt idx="391">
                  <c:v>3.061126015982515</c:v>
                </c:pt>
                <c:pt idx="392">
                  <c:v>3.062197800696673</c:v>
                </c:pt>
                <c:pt idx="393">
                  <c:v>3.063091387200328</c:v>
                </c:pt>
                <c:pt idx="394">
                  <c:v>3.063814493545523</c:v>
                </c:pt>
                <c:pt idx="395">
                  <c:v>3.06437552079776</c:v>
                </c:pt>
                <c:pt idx="396">
                  <c:v>3.064783894542722</c:v>
                </c:pt>
                <c:pt idx="397">
                  <c:v>3.065048903763405</c:v>
                </c:pt>
                <c:pt idx="398">
                  <c:v>3.065180042346833</c:v>
                </c:pt>
                <c:pt idx="399">
                  <c:v>3.065187282289461</c:v>
                </c:pt>
                <c:pt idx="400">
                  <c:v>3.065080663889079</c:v>
                </c:pt>
                <c:pt idx="401">
                  <c:v>3.064870432347517</c:v>
                </c:pt>
                <c:pt idx="402">
                  <c:v>3.064567037770643</c:v>
                </c:pt>
                <c:pt idx="403">
                  <c:v>3.064180930264326</c:v>
                </c:pt>
                <c:pt idx="404">
                  <c:v>3.063722833139813</c:v>
                </c:pt>
                <c:pt idx="405">
                  <c:v>3.06320367461239</c:v>
                </c:pt>
                <c:pt idx="406">
                  <c:v>3.062634246294652</c:v>
                </c:pt>
                <c:pt idx="407">
                  <c:v>3.062024861689775</c:v>
                </c:pt>
                <c:pt idx="408">
                  <c:v>3.061385970903627</c:v>
                </c:pt>
                <c:pt idx="409">
                  <c:v>3.060728092343421</c:v>
                </c:pt>
                <c:pt idx="410">
                  <c:v>3.06006153951233</c:v>
                </c:pt>
                <c:pt idx="411">
                  <c:v>3.059396489310839</c:v>
                </c:pt>
                <c:pt idx="412">
                  <c:v>3.058742982036747</c:v>
                </c:pt>
                <c:pt idx="413">
                  <c:v>3.058110648179769</c:v>
                </c:pt>
                <c:pt idx="414">
                  <c:v>3.057508981626938</c:v>
                </c:pt>
                <c:pt idx="415">
                  <c:v>3.056947134758555</c:v>
                </c:pt>
                <c:pt idx="416">
                  <c:v>3.056433850146848</c:v>
                </c:pt>
                <c:pt idx="417">
                  <c:v>3.05597766546001</c:v>
                </c:pt>
                <c:pt idx="418">
                  <c:v>3.055586776859504</c:v>
                </c:pt>
                <c:pt idx="419">
                  <c:v>3.055268834096032</c:v>
                </c:pt>
                <c:pt idx="420">
                  <c:v>3.055030940509529</c:v>
                </c:pt>
                <c:pt idx="421">
                  <c:v>3.054879789631856</c:v>
                </c:pt>
                <c:pt idx="422">
                  <c:v>3.054821801789495</c:v>
                </c:pt>
                <c:pt idx="423">
                  <c:v>3.054862850898163</c:v>
                </c:pt>
                <c:pt idx="424">
                  <c:v>3.055008674270883</c:v>
                </c:pt>
                <c:pt idx="425">
                  <c:v>3.055264667713954</c:v>
                </c:pt>
                <c:pt idx="426">
                  <c:v>3.055635817225599</c:v>
                </c:pt>
                <c:pt idx="427">
                  <c:v>3.056126425790589</c:v>
                </c:pt>
                <c:pt idx="428">
                  <c:v>3.056740113380233</c:v>
                </c:pt>
                <c:pt idx="429">
                  <c:v>3.057480158459121</c:v>
                </c:pt>
                <c:pt idx="430">
                  <c:v>3.058349566286456</c:v>
                </c:pt>
                <c:pt idx="431">
                  <c:v>3.059351000614714</c:v>
                </c:pt>
                <c:pt idx="432">
                  <c:v>3.060486783689638</c:v>
                </c:pt>
                <c:pt idx="433">
                  <c:v>3.061758691346219</c:v>
                </c:pt>
                <c:pt idx="434">
                  <c:v>3.063168294515402</c:v>
                </c:pt>
                <c:pt idx="435">
                  <c:v>3.06471661771737</c:v>
                </c:pt>
                <c:pt idx="436">
                  <c:v>3.066404002458849</c:v>
                </c:pt>
                <c:pt idx="437">
                  <c:v>3.06823031213715</c:v>
                </c:pt>
                <c:pt idx="438">
                  <c:v>3.070195341848235</c:v>
                </c:pt>
                <c:pt idx="439">
                  <c:v>3.072298818386722</c:v>
                </c:pt>
                <c:pt idx="440">
                  <c:v>3.074540127040503</c:v>
                </c:pt>
                <c:pt idx="441">
                  <c:v>3.076918311590739</c:v>
                </c:pt>
                <c:pt idx="442">
                  <c:v>3.079432074311864</c:v>
                </c:pt>
                <c:pt idx="443">
                  <c:v>3.082079775971587</c:v>
                </c:pt>
                <c:pt idx="444">
                  <c:v>3.084859640734922</c:v>
                </c:pt>
                <c:pt idx="445">
                  <c:v>3.087769482958814</c:v>
                </c:pt>
                <c:pt idx="446">
                  <c:v>3.090806775493478</c:v>
                </c:pt>
                <c:pt idx="447">
                  <c:v>3.093968922887781</c:v>
                </c:pt>
                <c:pt idx="448">
                  <c:v>3.097253193087904</c:v>
                </c:pt>
                <c:pt idx="449">
                  <c:v>3.100656512533297</c:v>
                </c:pt>
                <c:pt idx="450">
                  <c:v>3.104175466156684</c:v>
                </c:pt>
                <c:pt idx="451">
                  <c:v>3.107806365685405</c:v>
                </c:pt>
                <c:pt idx="452">
                  <c:v>3.111545249641418</c:v>
                </c:pt>
                <c:pt idx="453">
                  <c:v>3.115387951642647</c:v>
                </c:pt>
                <c:pt idx="454">
                  <c:v>3.119330100402978</c:v>
                </c:pt>
                <c:pt idx="455">
                  <c:v>3.123366983129568</c:v>
                </c:pt>
                <c:pt idx="456">
                  <c:v>3.127493613824192</c:v>
                </c:pt>
                <c:pt idx="457">
                  <c:v>3.131704801584591</c:v>
                </c:pt>
                <c:pt idx="458">
                  <c:v>3.135995150604467</c:v>
                </c:pt>
                <c:pt idx="459">
                  <c:v>3.140358923570795</c:v>
                </c:pt>
                <c:pt idx="460">
                  <c:v>3.144790178266511</c:v>
                </c:pt>
                <c:pt idx="461">
                  <c:v>3.149282630967829</c:v>
                </c:pt>
                <c:pt idx="462">
                  <c:v>3.15382999795096</c:v>
                </c:pt>
                <c:pt idx="463">
                  <c:v>3.15842585888942</c:v>
                </c:pt>
                <c:pt idx="464">
                  <c:v>3.163063725155385</c:v>
                </c:pt>
                <c:pt idx="465">
                  <c:v>3.167736834915648</c:v>
                </c:pt>
                <c:pt idx="466">
                  <c:v>3.172438221432962</c:v>
                </c:pt>
                <c:pt idx="467">
                  <c:v>3.17716098627143</c:v>
                </c:pt>
                <c:pt idx="468">
                  <c:v>3.18189823099515</c:v>
                </c:pt>
                <c:pt idx="469">
                  <c:v>3.186642920565536</c:v>
                </c:pt>
                <c:pt idx="470">
                  <c:v>3.191388156546684</c:v>
                </c:pt>
                <c:pt idx="471">
                  <c:v>3.196127040502697</c:v>
                </c:pt>
                <c:pt idx="472">
                  <c:v>3.20085294720306</c:v>
                </c:pt>
                <c:pt idx="473">
                  <c:v>3.20555897821187</c:v>
                </c:pt>
                <c:pt idx="474">
                  <c:v>3.210238235093232</c:v>
                </c:pt>
                <c:pt idx="475">
                  <c:v>3.214883546205861</c:v>
                </c:pt>
                <c:pt idx="476">
                  <c:v>3.219487944812513</c:v>
                </c:pt>
                <c:pt idx="477">
                  <c:v>3.224044669079981</c:v>
                </c:pt>
                <c:pt idx="478">
                  <c:v>3.22854675227102</c:v>
                </c:pt>
                <c:pt idx="479">
                  <c:v>3.23298729594973</c:v>
                </c:pt>
                <c:pt idx="480">
                  <c:v>3.237359538282905</c:v>
                </c:pt>
                <c:pt idx="481">
                  <c:v>3.241656717437333</c:v>
                </c:pt>
                <c:pt idx="482">
                  <c:v>3.245872139881157</c:v>
                </c:pt>
                <c:pt idx="483">
                  <c:v>3.249999043781162</c:v>
                </c:pt>
                <c:pt idx="484">
                  <c:v>3.254030940509529</c:v>
                </c:pt>
                <c:pt idx="485">
                  <c:v>3.257961341438426</c:v>
                </c:pt>
                <c:pt idx="486">
                  <c:v>3.261784304350796</c:v>
                </c:pt>
                <c:pt idx="487">
                  <c:v>3.265494023632266</c:v>
                </c:pt>
                <c:pt idx="488">
                  <c:v>3.269084966873847</c:v>
                </c:pt>
                <c:pt idx="489">
                  <c:v>3.272552216378663</c:v>
                </c:pt>
                <c:pt idx="490">
                  <c:v>3.275891127655215</c:v>
                </c:pt>
                <c:pt idx="491">
                  <c:v>3.27909746602008</c:v>
                </c:pt>
                <c:pt idx="492">
                  <c:v>3.282167338296564</c:v>
                </c:pt>
                <c:pt idx="493">
                  <c:v>3.28509732941739</c:v>
                </c:pt>
                <c:pt idx="494">
                  <c:v>3.287884434123351</c:v>
                </c:pt>
                <c:pt idx="495">
                  <c:v>3.290526056963322</c:v>
                </c:pt>
                <c:pt idx="496">
                  <c:v>3.293020422102316</c:v>
                </c:pt>
                <c:pt idx="497">
                  <c:v>3.29536602691073</c:v>
                </c:pt>
                <c:pt idx="498">
                  <c:v>3.297561983471075</c:v>
                </c:pt>
                <c:pt idx="499">
                  <c:v>3.299607745372584</c:v>
                </c:pt>
                <c:pt idx="500">
                  <c:v>3.301503107711222</c:v>
                </c:pt>
                <c:pt idx="501">
                  <c:v>3.303248480295062</c:v>
                </c:pt>
                <c:pt idx="502">
                  <c:v>3.304844682740249</c:v>
                </c:pt>
                <c:pt idx="503">
                  <c:v>3.306293149375042</c:v>
                </c:pt>
                <c:pt idx="504">
                  <c:v>3.307595724335769</c:v>
                </c:pt>
                <c:pt idx="505">
                  <c:v>3.30875486647087</c:v>
                </c:pt>
                <c:pt idx="506">
                  <c:v>3.309773717642236</c:v>
                </c:pt>
                <c:pt idx="507">
                  <c:v>3.310655829519841</c:v>
                </c:pt>
                <c:pt idx="508">
                  <c:v>3.311405641691142</c:v>
                </c:pt>
                <c:pt idx="509">
                  <c:v>3.312028071853016</c:v>
                </c:pt>
                <c:pt idx="510">
                  <c:v>3.312528925619835</c:v>
                </c:pt>
                <c:pt idx="511">
                  <c:v>3.31291462331808</c:v>
                </c:pt>
                <c:pt idx="512">
                  <c:v>3.313192063383648</c:v>
                </c:pt>
                <c:pt idx="513">
                  <c:v>3.313368758964552</c:v>
                </c:pt>
                <c:pt idx="514">
                  <c:v>3.313452769619562</c:v>
                </c:pt>
                <c:pt idx="515">
                  <c:v>3.313452906222253</c:v>
                </c:pt>
                <c:pt idx="516">
                  <c:v>3.313378730961</c:v>
                </c:pt>
                <c:pt idx="517">
                  <c:v>3.313240420736288</c:v>
                </c:pt>
                <c:pt idx="518">
                  <c:v>3.313048630558022</c:v>
                </c:pt>
                <c:pt idx="519">
                  <c:v>3.312814015436105</c:v>
                </c:pt>
                <c:pt idx="520">
                  <c:v>3.312547708489858</c:v>
                </c:pt>
                <c:pt idx="521">
                  <c:v>3.312260911139949</c:v>
                </c:pt>
                <c:pt idx="522">
                  <c:v>3.311965098012431</c:v>
                </c:pt>
                <c:pt idx="523">
                  <c:v>3.311672085240079</c:v>
                </c:pt>
                <c:pt idx="524">
                  <c:v>3.311393962161054</c:v>
                </c:pt>
                <c:pt idx="525">
                  <c:v>3.3111430913189</c:v>
                </c:pt>
                <c:pt idx="526">
                  <c:v>3.310931971859845</c:v>
                </c:pt>
                <c:pt idx="527">
                  <c:v>3.310772898026091</c:v>
                </c:pt>
                <c:pt idx="528">
                  <c:v>3.310677822553105</c:v>
                </c:pt>
                <c:pt idx="529">
                  <c:v>3.310658629875009</c:v>
                </c:pt>
                <c:pt idx="530">
                  <c:v>3.310727409329964</c:v>
                </c:pt>
                <c:pt idx="531">
                  <c:v>3.310896045352093</c:v>
                </c:pt>
                <c:pt idx="532">
                  <c:v>3.311176217471484</c:v>
                </c:pt>
                <c:pt idx="533">
                  <c:v>3.311579400314186</c:v>
                </c:pt>
                <c:pt idx="534">
                  <c:v>3.312116726999523</c:v>
                </c:pt>
                <c:pt idx="535">
                  <c:v>3.312799125742777</c:v>
                </c:pt>
                <c:pt idx="536">
                  <c:v>3.313636910047127</c:v>
                </c:pt>
                <c:pt idx="537">
                  <c:v>3.314639573799604</c:v>
                </c:pt>
                <c:pt idx="538">
                  <c:v>3.315815996175124</c:v>
                </c:pt>
                <c:pt idx="539">
                  <c:v>3.317174578239192</c:v>
                </c:pt>
                <c:pt idx="540">
                  <c:v>3.318722901441159</c:v>
                </c:pt>
                <c:pt idx="541">
                  <c:v>3.320467591011543</c:v>
                </c:pt>
                <c:pt idx="542">
                  <c:v>3.322414315962025</c:v>
                </c:pt>
                <c:pt idx="543">
                  <c:v>3.324568130592173</c:v>
                </c:pt>
                <c:pt idx="544">
                  <c:v>3.32693313298272</c:v>
                </c:pt>
                <c:pt idx="545">
                  <c:v>3.32951246499556</c:v>
                </c:pt>
                <c:pt idx="546">
                  <c:v>3.332307765862988</c:v>
                </c:pt>
                <c:pt idx="547">
                  <c:v>3.33531951369442</c:v>
                </c:pt>
                <c:pt idx="548">
                  <c:v>3.338547162079093</c:v>
                </c:pt>
                <c:pt idx="549">
                  <c:v>3.341989140086061</c:v>
                </c:pt>
                <c:pt idx="550">
                  <c:v>3.345642715661499</c:v>
                </c:pt>
                <c:pt idx="551">
                  <c:v>3.349504132231404</c:v>
                </c:pt>
                <c:pt idx="552">
                  <c:v>3.353568677002936</c:v>
                </c:pt>
                <c:pt idx="553">
                  <c:v>3.35783074926576</c:v>
                </c:pt>
                <c:pt idx="554">
                  <c:v>3.362283313981286</c:v>
                </c:pt>
                <c:pt idx="555">
                  <c:v>3.366918243289393</c:v>
                </c:pt>
                <c:pt idx="556">
                  <c:v>3.371726111604399</c:v>
                </c:pt>
                <c:pt idx="557">
                  <c:v>3.376696673724473</c:v>
                </c:pt>
                <c:pt idx="558">
                  <c:v>3.381818933132982</c:v>
                </c:pt>
                <c:pt idx="559">
                  <c:v>3.387081278601188</c:v>
                </c:pt>
                <c:pt idx="560">
                  <c:v>3.392471210982856</c:v>
                </c:pt>
                <c:pt idx="561">
                  <c:v>3.397975548118298</c:v>
                </c:pt>
                <c:pt idx="562">
                  <c:v>3.403580629738406</c:v>
                </c:pt>
                <c:pt idx="563">
                  <c:v>3.409272044259272</c:v>
                </c:pt>
                <c:pt idx="564">
                  <c:v>3.415034765384878</c:v>
                </c:pt>
                <c:pt idx="565">
                  <c:v>3.420853493613824</c:v>
                </c:pt>
                <c:pt idx="566">
                  <c:v>3.426712519636637</c:v>
                </c:pt>
                <c:pt idx="567">
                  <c:v>3.432596134143842</c:v>
                </c:pt>
                <c:pt idx="568">
                  <c:v>3.438488627825969</c:v>
                </c:pt>
                <c:pt idx="569">
                  <c:v>3.444374291373542</c:v>
                </c:pt>
                <c:pt idx="570">
                  <c:v>3.45023734717574</c:v>
                </c:pt>
                <c:pt idx="571">
                  <c:v>3.456062495731166</c:v>
                </c:pt>
                <c:pt idx="572">
                  <c:v>3.461834847346492</c:v>
                </c:pt>
                <c:pt idx="573">
                  <c:v>3.46753958062974</c:v>
                </c:pt>
                <c:pt idx="574">
                  <c:v>3.473162488901032</c:v>
                </c:pt>
                <c:pt idx="575">
                  <c:v>3.478689843589919</c:v>
                </c:pt>
                <c:pt idx="576">
                  <c:v>3.484108735742095</c:v>
                </c:pt>
                <c:pt idx="577">
                  <c:v>3.489407280923434</c:v>
                </c:pt>
                <c:pt idx="578">
                  <c:v>3.49457475582269</c:v>
                </c:pt>
                <c:pt idx="579">
                  <c:v>3.499601598251484</c:v>
                </c:pt>
                <c:pt idx="580">
                  <c:v>3.504479270541631</c:v>
                </c:pt>
                <c:pt idx="581">
                  <c:v>3.509200396147805</c:v>
                </c:pt>
                <c:pt idx="582">
                  <c:v>3.513758486442184</c:v>
                </c:pt>
                <c:pt idx="583">
                  <c:v>3.518148077317123</c:v>
                </c:pt>
                <c:pt idx="584">
                  <c:v>3.52236527559593</c:v>
                </c:pt>
                <c:pt idx="585">
                  <c:v>3.526407485827471</c:v>
                </c:pt>
                <c:pt idx="586">
                  <c:v>3.530273820094256</c:v>
                </c:pt>
                <c:pt idx="587">
                  <c:v>3.533964619903012</c:v>
                </c:pt>
                <c:pt idx="588">
                  <c:v>3.537481524486032</c:v>
                </c:pt>
                <c:pt idx="589">
                  <c:v>3.540827060993101</c:v>
                </c:pt>
                <c:pt idx="590">
                  <c:v>3.544004781094188</c:v>
                </c:pt>
                <c:pt idx="591">
                  <c:v>3.547019534184825</c:v>
                </c:pt>
                <c:pt idx="592">
                  <c:v>3.54987726248207</c:v>
                </c:pt>
                <c:pt idx="593">
                  <c:v>3.552585205928557</c:v>
                </c:pt>
                <c:pt idx="594">
                  <c:v>3.555151697288437</c:v>
                </c:pt>
                <c:pt idx="595">
                  <c:v>3.557585820640667</c:v>
                </c:pt>
                <c:pt idx="596">
                  <c:v>3.559897684584386</c:v>
                </c:pt>
                <c:pt idx="597">
                  <c:v>3.5620979441295</c:v>
                </c:pt>
                <c:pt idx="598">
                  <c:v>3.564198142203402</c:v>
                </c:pt>
                <c:pt idx="599">
                  <c:v>3.566210299842906</c:v>
                </c:pt>
                <c:pt idx="600">
                  <c:v>3.568147257700978</c:v>
                </c:pt>
                <c:pt idx="601">
                  <c:v>3.570022266238646</c:v>
                </c:pt>
                <c:pt idx="602">
                  <c:v>3.571848712519637</c:v>
                </c:pt>
                <c:pt idx="603">
                  <c:v>3.57364039341575</c:v>
                </c:pt>
                <c:pt idx="604">
                  <c:v>3.575411105798785</c:v>
                </c:pt>
                <c:pt idx="605">
                  <c:v>3.577174988047264</c:v>
                </c:pt>
                <c:pt idx="606">
                  <c:v>3.578946451745099</c:v>
                </c:pt>
                <c:pt idx="607">
                  <c:v>3.580739635270815</c:v>
                </c:pt>
                <c:pt idx="608">
                  <c:v>3.582568472098901</c:v>
                </c:pt>
                <c:pt idx="609">
                  <c:v>3.584446280991734</c:v>
                </c:pt>
                <c:pt idx="610">
                  <c:v>3.586385970903626</c:v>
                </c:pt>
                <c:pt idx="611">
                  <c:v>3.588399631172735</c:v>
                </c:pt>
                <c:pt idx="612">
                  <c:v>3.590498804726453</c:v>
                </c:pt>
                <c:pt idx="613">
                  <c:v>3.592694488081416</c:v>
                </c:pt>
                <c:pt idx="614">
                  <c:v>3.594996721535414</c:v>
                </c:pt>
                <c:pt idx="615">
                  <c:v>3.597414930674134</c:v>
                </c:pt>
                <c:pt idx="616">
                  <c:v>3.599957243357694</c:v>
                </c:pt>
                <c:pt idx="617">
                  <c:v>3.602630421419302</c:v>
                </c:pt>
                <c:pt idx="618">
                  <c:v>3.605440065569291</c:v>
                </c:pt>
                <c:pt idx="619">
                  <c:v>3.60839068369647</c:v>
                </c:pt>
                <c:pt idx="620">
                  <c:v>3.611485827470801</c:v>
                </c:pt>
                <c:pt idx="621">
                  <c:v>3.614728160644764</c:v>
                </c:pt>
                <c:pt idx="622">
                  <c:v>3.618119527354688</c:v>
                </c:pt>
                <c:pt idx="623">
                  <c:v>3.621660747216721</c:v>
                </c:pt>
                <c:pt idx="624">
                  <c:v>3.625351751929512</c:v>
                </c:pt>
                <c:pt idx="625">
                  <c:v>3.629191653575576</c:v>
                </c:pt>
                <c:pt idx="626">
                  <c:v>3.63317826651185</c:v>
                </c:pt>
                <c:pt idx="627">
                  <c:v>3.63730865378048</c:v>
                </c:pt>
                <c:pt idx="628">
                  <c:v>3.641579263711495</c:v>
                </c:pt>
                <c:pt idx="629">
                  <c:v>3.645985929922819</c:v>
                </c:pt>
                <c:pt idx="630">
                  <c:v>3.650523871320265</c:v>
                </c:pt>
                <c:pt idx="631">
                  <c:v>3.65518776039888</c:v>
                </c:pt>
                <c:pt idx="632">
                  <c:v>3.659971381736221</c:v>
                </c:pt>
                <c:pt idx="633">
                  <c:v>3.664867973499077</c:v>
                </c:pt>
                <c:pt idx="634">
                  <c:v>3.669870364046172</c:v>
                </c:pt>
                <c:pt idx="635">
                  <c:v>3.67497063042142</c:v>
                </c:pt>
                <c:pt idx="636">
                  <c:v>3.680160371559321</c:v>
                </c:pt>
                <c:pt idx="637">
                  <c:v>3.685431186394372</c:v>
                </c:pt>
                <c:pt idx="638">
                  <c:v>3.690774400655693</c:v>
                </c:pt>
                <c:pt idx="639">
                  <c:v>3.696181135168362</c:v>
                </c:pt>
                <c:pt idx="640">
                  <c:v>3.701642579058808</c:v>
                </c:pt>
                <c:pt idx="641">
                  <c:v>3.707149853152107</c:v>
                </c:pt>
                <c:pt idx="642">
                  <c:v>3.712694009971996</c:v>
                </c:pt>
                <c:pt idx="643">
                  <c:v>3.71826658015163</c:v>
                </c:pt>
                <c:pt idx="644">
                  <c:v>3.723859162625505</c:v>
                </c:pt>
                <c:pt idx="645">
                  <c:v>3.729463424629465</c:v>
                </c:pt>
                <c:pt idx="646">
                  <c:v>3.735071648111469</c:v>
                </c:pt>
                <c:pt idx="647">
                  <c:v>3.740676593128885</c:v>
                </c:pt>
                <c:pt idx="648">
                  <c:v>3.746271497848508</c:v>
                </c:pt>
                <c:pt idx="649">
                  <c:v>3.751850420053276</c:v>
                </c:pt>
                <c:pt idx="650">
                  <c:v>3.757408032238236</c:v>
                </c:pt>
                <c:pt idx="651">
                  <c:v>3.762939348405163</c:v>
                </c:pt>
                <c:pt idx="652">
                  <c:v>3.768440065569291</c:v>
                </c:pt>
                <c:pt idx="653">
                  <c:v>3.773906700361998</c:v>
                </c:pt>
                <c:pt idx="654">
                  <c:v>3.779336247524076</c:v>
                </c:pt>
                <c:pt idx="655">
                  <c:v>3.784726589713818</c:v>
                </c:pt>
                <c:pt idx="656">
                  <c:v>3.790076634109692</c:v>
                </c:pt>
                <c:pt idx="657">
                  <c:v>3.795385970903626</c:v>
                </c:pt>
                <c:pt idx="658">
                  <c:v>3.800654873301004</c:v>
                </c:pt>
                <c:pt idx="659">
                  <c:v>3.805884092616626</c:v>
                </c:pt>
                <c:pt idx="660">
                  <c:v>3.811074585069326</c:v>
                </c:pt>
                <c:pt idx="661">
                  <c:v>3.816227989891401</c:v>
                </c:pt>
                <c:pt idx="662">
                  <c:v>3.821346765931289</c:v>
                </c:pt>
                <c:pt idx="663">
                  <c:v>3.826433918448194</c:v>
                </c:pt>
                <c:pt idx="664">
                  <c:v>3.831492794208046</c:v>
                </c:pt>
                <c:pt idx="665">
                  <c:v>3.836527218086197</c:v>
                </c:pt>
                <c:pt idx="666">
                  <c:v>3.841541219862031</c:v>
                </c:pt>
                <c:pt idx="667">
                  <c:v>3.846538897616283</c:v>
                </c:pt>
                <c:pt idx="668">
                  <c:v>3.851524554333721</c:v>
                </c:pt>
                <c:pt idx="669">
                  <c:v>3.856502766204494</c:v>
                </c:pt>
                <c:pt idx="670">
                  <c:v>3.861478519226828</c:v>
                </c:pt>
                <c:pt idx="671">
                  <c:v>3.866457345809713</c:v>
                </c:pt>
                <c:pt idx="672">
                  <c:v>3.871444778362132</c:v>
                </c:pt>
                <c:pt idx="673">
                  <c:v>3.876446076087698</c:v>
                </c:pt>
                <c:pt idx="674">
                  <c:v>3.881466361587323</c:v>
                </c:pt>
                <c:pt idx="675">
                  <c:v>3.886510825763267</c:v>
                </c:pt>
                <c:pt idx="676">
                  <c:v>3.891584522915102</c:v>
                </c:pt>
                <c:pt idx="677">
                  <c:v>3.89669257564374</c:v>
                </c:pt>
                <c:pt idx="678">
                  <c:v>3.901840038248754</c:v>
                </c:pt>
                <c:pt idx="679">
                  <c:v>3.907031760125673</c:v>
                </c:pt>
                <c:pt idx="680">
                  <c:v>3.912272180861963</c:v>
                </c:pt>
                <c:pt idx="681">
                  <c:v>3.917565193634315</c:v>
                </c:pt>
                <c:pt idx="682">
                  <c:v>3.92291400860597</c:v>
                </c:pt>
                <c:pt idx="683">
                  <c:v>3.928321289529404</c:v>
                </c:pt>
                <c:pt idx="684">
                  <c:v>3.933789700157093</c:v>
                </c:pt>
                <c:pt idx="685">
                  <c:v>3.939321699337477</c:v>
                </c:pt>
                <c:pt idx="686">
                  <c:v>3.944919131206885</c:v>
                </c:pt>
                <c:pt idx="687">
                  <c:v>3.95058349839492</c:v>
                </c:pt>
                <c:pt idx="688">
                  <c:v>3.956315552216378</c:v>
                </c:pt>
                <c:pt idx="689">
                  <c:v>3.962115565876649</c:v>
                </c:pt>
                <c:pt idx="690">
                  <c:v>3.967983266170343</c:v>
                </c:pt>
                <c:pt idx="691">
                  <c:v>3.973918106686702</c:v>
                </c:pt>
                <c:pt idx="692">
                  <c:v>3.979919267809576</c:v>
                </c:pt>
                <c:pt idx="693">
                  <c:v>3.985985656717438</c:v>
                </c:pt>
                <c:pt idx="694">
                  <c:v>3.992116112287413</c:v>
                </c:pt>
                <c:pt idx="695">
                  <c:v>3.99830865378048</c:v>
                </c:pt>
                <c:pt idx="696">
                  <c:v>4.004560754046855</c:v>
                </c:pt>
                <c:pt idx="697">
                  <c:v>4.010869749334061</c:v>
                </c:pt>
                <c:pt idx="698">
                  <c:v>4.017232497780208</c:v>
                </c:pt>
                <c:pt idx="699">
                  <c:v>4.023645789222048</c:v>
                </c:pt>
                <c:pt idx="700">
                  <c:v>4.030106071989619</c:v>
                </c:pt>
                <c:pt idx="701">
                  <c:v>4.03660979441295</c:v>
                </c:pt>
                <c:pt idx="702">
                  <c:v>4.043153131616693</c:v>
                </c:pt>
                <c:pt idx="703">
                  <c:v>4.049732122122805</c:v>
                </c:pt>
                <c:pt idx="704">
                  <c:v>4.056342736151901</c:v>
                </c:pt>
                <c:pt idx="705">
                  <c:v>4.062980602417867</c:v>
                </c:pt>
                <c:pt idx="706">
                  <c:v>4.069641691141316</c:v>
                </c:pt>
                <c:pt idx="707">
                  <c:v>4.076322040844205</c:v>
                </c:pt>
                <c:pt idx="708">
                  <c:v>4.083017553445804</c:v>
                </c:pt>
                <c:pt idx="709">
                  <c:v>4.089724472372105</c:v>
                </c:pt>
                <c:pt idx="710">
                  <c:v>4.096439177651799</c:v>
                </c:pt>
                <c:pt idx="711">
                  <c:v>4.1031583908203</c:v>
                </c:pt>
                <c:pt idx="712">
                  <c:v>4.109878901714364</c:v>
                </c:pt>
                <c:pt idx="713">
                  <c:v>4.116597773376136</c:v>
                </c:pt>
                <c:pt idx="714">
                  <c:v>4.123312273751794</c:v>
                </c:pt>
                <c:pt idx="715">
                  <c:v>4.130020012294242</c:v>
                </c:pt>
                <c:pt idx="716">
                  <c:v>4.136719076565809</c:v>
                </c:pt>
                <c:pt idx="717">
                  <c:v>4.143407759032853</c:v>
                </c:pt>
                <c:pt idx="718">
                  <c:v>4.150084693668465</c:v>
                </c:pt>
                <c:pt idx="719">
                  <c:v>4.156749129157844</c:v>
                </c:pt>
                <c:pt idx="720">
                  <c:v>4.163400382487536</c:v>
                </c:pt>
                <c:pt idx="721">
                  <c:v>4.17003811215081</c:v>
                </c:pt>
                <c:pt idx="722">
                  <c:v>4.176662181544976</c:v>
                </c:pt>
                <c:pt idx="723">
                  <c:v>4.183272795574073</c:v>
                </c:pt>
                <c:pt idx="724">
                  <c:v>4.189870364046171</c:v>
                </c:pt>
                <c:pt idx="725">
                  <c:v>4.196455501673382</c:v>
                </c:pt>
                <c:pt idx="726">
                  <c:v>4.203028823167816</c:v>
                </c:pt>
                <c:pt idx="727">
                  <c:v>4.209591148145619</c:v>
                </c:pt>
                <c:pt idx="728">
                  <c:v>4.216143296222935</c:v>
                </c:pt>
                <c:pt idx="729">
                  <c:v>4.222686291919951</c:v>
                </c:pt>
                <c:pt idx="730">
                  <c:v>4.229220886551465</c:v>
                </c:pt>
                <c:pt idx="731">
                  <c:v>4.23574810463766</c:v>
                </c:pt>
                <c:pt idx="732">
                  <c:v>4.242268765794686</c:v>
                </c:pt>
                <c:pt idx="733">
                  <c:v>4.248783757940031</c:v>
                </c:pt>
                <c:pt idx="734">
                  <c:v>4.255293764087153</c:v>
                </c:pt>
                <c:pt idx="735">
                  <c:v>4.261799467249505</c:v>
                </c:pt>
                <c:pt idx="736">
                  <c:v>4.268301550440545</c:v>
                </c:pt>
                <c:pt idx="737">
                  <c:v>4.27480076497507</c:v>
                </c:pt>
                <c:pt idx="738">
                  <c:v>4.281297520661157</c:v>
                </c:pt>
                <c:pt idx="739">
                  <c:v>4.287792295608223</c:v>
                </c:pt>
                <c:pt idx="740">
                  <c:v>4.294285226418961</c:v>
                </c:pt>
                <c:pt idx="741">
                  <c:v>4.300776586298751</c:v>
                </c:pt>
                <c:pt idx="742">
                  <c:v>4.307266306946246</c:v>
                </c:pt>
                <c:pt idx="743">
                  <c:v>4.313754456662797</c:v>
                </c:pt>
                <c:pt idx="744">
                  <c:v>4.320240762243016</c:v>
                </c:pt>
                <c:pt idx="745">
                  <c:v>4.326725087084215</c:v>
                </c:pt>
                <c:pt idx="746">
                  <c:v>4.333207226282359</c:v>
                </c:pt>
                <c:pt idx="747">
                  <c:v>4.339686838330715</c:v>
                </c:pt>
                <c:pt idx="748">
                  <c:v>4.346163513421214</c:v>
                </c:pt>
                <c:pt idx="749">
                  <c:v>4.352636978348473</c:v>
                </c:pt>
                <c:pt idx="750">
                  <c:v>4.35910682330442</c:v>
                </c:pt>
                <c:pt idx="751">
                  <c:v>4.365572706782324</c:v>
                </c:pt>
                <c:pt idx="752">
                  <c:v>4.372034150672768</c:v>
                </c:pt>
                <c:pt idx="753">
                  <c:v>4.37849074516768</c:v>
                </c:pt>
                <c:pt idx="754">
                  <c:v>4.384941875554949</c:v>
                </c:pt>
                <c:pt idx="755">
                  <c:v>4.391387200327847</c:v>
                </c:pt>
                <c:pt idx="756">
                  <c:v>4.397826173075609</c:v>
                </c:pt>
                <c:pt idx="757">
                  <c:v>4.404258110784782</c:v>
                </c:pt>
                <c:pt idx="758">
                  <c:v>4.410682398743254</c:v>
                </c:pt>
                <c:pt idx="759">
                  <c:v>4.417098217334881</c:v>
                </c:pt>
                <c:pt idx="760">
                  <c:v>4.423504678642169</c:v>
                </c:pt>
                <c:pt idx="761">
                  <c:v>4.429900894747627</c:v>
                </c:pt>
                <c:pt idx="762">
                  <c:v>4.436286182637798</c:v>
                </c:pt>
                <c:pt idx="763">
                  <c:v>4.442659859299229</c:v>
                </c:pt>
                <c:pt idx="764">
                  <c:v>4.449021378321153</c:v>
                </c:pt>
                <c:pt idx="765">
                  <c:v>4.455370398196844</c:v>
                </c:pt>
                <c:pt idx="766">
                  <c:v>4.461706577419576</c:v>
                </c:pt>
                <c:pt idx="767">
                  <c:v>4.468029779386653</c:v>
                </c:pt>
                <c:pt idx="768">
                  <c:v>4.474340140700771</c:v>
                </c:pt>
                <c:pt idx="769">
                  <c:v>4.480637866265966</c:v>
                </c:pt>
                <c:pt idx="770">
                  <c:v>4.48692363909569</c:v>
                </c:pt>
                <c:pt idx="771">
                  <c:v>4.49319848371013</c:v>
                </c:pt>
                <c:pt idx="772">
                  <c:v>4.499463766136192</c:v>
                </c:pt>
                <c:pt idx="773">
                  <c:v>4.5057207157981</c:v>
                </c:pt>
                <c:pt idx="774">
                  <c:v>4.511970903626802</c:v>
                </c:pt>
                <c:pt idx="775">
                  <c:v>4.518216105457277</c:v>
                </c:pt>
                <c:pt idx="776">
                  <c:v>4.524458370329896</c:v>
                </c:pt>
                <c:pt idx="777">
                  <c:v>4.530699883887713</c:v>
                </c:pt>
                <c:pt idx="778">
                  <c:v>4.536943104979167</c:v>
                </c:pt>
                <c:pt idx="779">
                  <c:v>4.543190560754046</c:v>
                </c:pt>
                <c:pt idx="780">
                  <c:v>4.549444983266171</c:v>
                </c:pt>
                <c:pt idx="781">
                  <c:v>4.55570910456936</c:v>
                </c:pt>
                <c:pt idx="782">
                  <c:v>4.561985520114746</c:v>
                </c:pt>
                <c:pt idx="783">
                  <c:v>4.568276757052113</c:v>
                </c:pt>
                <c:pt idx="784">
                  <c:v>4.574585820640666</c:v>
                </c:pt>
                <c:pt idx="785">
                  <c:v>4.580915716139608</c:v>
                </c:pt>
                <c:pt idx="786">
                  <c:v>4.587269380506795</c:v>
                </c:pt>
                <c:pt idx="787">
                  <c:v>4.593649477494706</c:v>
                </c:pt>
                <c:pt idx="788">
                  <c:v>4.600058670855816</c:v>
                </c:pt>
                <c:pt idx="789">
                  <c:v>4.60649948773991</c:v>
                </c:pt>
                <c:pt idx="790">
                  <c:v>4.61297459189946</c:v>
                </c:pt>
                <c:pt idx="791">
                  <c:v>4.619486578785602</c:v>
                </c:pt>
                <c:pt idx="792">
                  <c:v>4.626037907246775</c:v>
                </c:pt>
                <c:pt idx="793">
                  <c:v>4.632631172734102</c:v>
                </c:pt>
                <c:pt idx="794">
                  <c:v>4.639268902397377</c:v>
                </c:pt>
                <c:pt idx="795">
                  <c:v>4.645953145276962</c:v>
                </c:pt>
                <c:pt idx="796">
                  <c:v>4.652685813810533</c:v>
                </c:pt>
                <c:pt idx="797">
                  <c:v>4.65946868383307</c:v>
                </c:pt>
                <c:pt idx="798">
                  <c:v>4.666303667782255</c:v>
                </c:pt>
                <c:pt idx="799">
                  <c:v>4.673192541493068</c:v>
                </c:pt>
                <c:pt idx="800">
                  <c:v>4.680136875896454</c:v>
                </c:pt>
                <c:pt idx="801">
                  <c:v>4.687137763813947</c:v>
                </c:pt>
                <c:pt idx="802">
                  <c:v>4.694196093163035</c:v>
                </c:pt>
                <c:pt idx="803">
                  <c:v>4.701312546957176</c:v>
                </c:pt>
                <c:pt idx="804">
                  <c:v>4.708487330100405</c:v>
                </c:pt>
                <c:pt idx="805">
                  <c:v>4.715720510894064</c:v>
                </c:pt>
                <c:pt idx="806">
                  <c:v>4.72301208933816</c:v>
                </c:pt>
                <c:pt idx="807">
                  <c:v>4.730361792227307</c:v>
                </c:pt>
                <c:pt idx="808">
                  <c:v>4.737769209753431</c:v>
                </c:pt>
                <c:pt idx="809">
                  <c:v>4.745233590601735</c:v>
                </c:pt>
                <c:pt idx="810">
                  <c:v>4.752754046854722</c:v>
                </c:pt>
                <c:pt idx="811">
                  <c:v>4.760329622293558</c:v>
                </c:pt>
                <c:pt idx="812">
                  <c:v>4.767959497302098</c:v>
                </c:pt>
                <c:pt idx="813">
                  <c:v>4.7756427156615</c:v>
                </c:pt>
                <c:pt idx="814">
                  <c:v>4.783378389454273</c:v>
                </c:pt>
                <c:pt idx="815">
                  <c:v>4.791165972269654</c:v>
                </c:pt>
                <c:pt idx="816">
                  <c:v>4.799004712792842</c:v>
                </c:pt>
                <c:pt idx="817">
                  <c:v>4.806893859709038</c:v>
                </c:pt>
                <c:pt idx="818">
                  <c:v>4.814832661703437</c:v>
                </c:pt>
                <c:pt idx="819">
                  <c:v>4.82282036746124</c:v>
                </c:pt>
                <c:pt idx="820">
                  <c:v>4.830856225667646</c:v>
                </c:pt>
                <c:pt idx="821">
                  <c:v>4.83893941670651</c:v>
                </c:pt>
                <c:pt idx="822">
                  <c:v>4.847068984358993</c:v>
                </c:pt>
                <c:pt idx="823">
                  <c:v>4.855243835803565</c:v>
                </c:pt>
                <c:pt idx="824">
                  <c:v>4.863463014821393</c:v>
                </c:pt>
                <c:pt idx="825">
                  <c:v>4.871725428590943</c:v>
                </c:pt>
                <c:pt idx="826">
                  <c:v>4.880029574482618</c:v>
                </c:pt>
                <c:pt idx="827">
                  <c:v>4.888374291373541</c:v>
                </c:pt>
                <c:pt idx="828">
                  <c:v>4.896758486442182</c:v>
                </c:pt>
                <c:pt idx="829">
                  <c:v>4.905181271771054</c:v>
                </c:pt>
                <c:pt idx="830">
                  <c:v>4.913641827744007</c:v>
                </c:pt>
                <c:pt idx="831">
                  <c:v>4.922139539648932</c:v>
                </c:pt>
                <c:pt idx="832">
                  <c:v>4.9306740659791</c:v>
                </c:pt>
                <c:pt idx="833">
                  <c:v>4.93924547503586</c:v>
                </c:pt>
                <c:pt idx="834">
                  <c:v>4.947854108325933</c:v>
                </c:pt>
                <c:pt idx="835">
                  <c:v>4.9565003756574</c:v>
                </c:pt>
                <c:pt idx="836">
                  <c:v>4.965185028345058</c:v>
                </c:pt>
                <c:pt idx="837">
                  <c:v>4.973909432415818</c:v>
                </c:pt>
                <c:pt idx="838">
                  <c:v>4.982674748992555</c:v>
                </c:pt>
                <c:pt idx="839">
                  <c:v>4.991482207499487</c:v>
                </c:pt>
                <c:pt idx="840">
                  <c:v>5.00033310566218</c:v>
                </c:pt>
                <c:pt idx="841">
                  <c:v>5.009228809507548</c:v>
                </c:pt>
                <c:pt idx="842">
                  <c:v>5.018170753363842</c:v>
                </c:pt>
                <c:pt idx="843">
                  <c:v>5.027160303257975</c:v>
                </c:pt>
                <c:pt idx="844">
                  <c:v>5.036198756915511</c:v>
                </c:pt>
                <c:pt idx="845">
                  <c:v>5.045287343760673</c:v>
                </c:pt>
                <c:pt idx="846">
                  <c:v>5.054427293217677</c:v>
                </c:pt>
                <c:pt idx="847">
                  <c:v>5.063619561505362</c:v>
                </c:pt>
                <c:pt idx="848">
                  <c:v>5.072864626733146</c:v>
                </c:pt>
                <c:pt idx="849">
                  <c:v>5.082163240215832</c:v>
                </c:pt>
                <c:pt idx="850">
                  <c:v>5.091516221569566</c:v>
                </c:pt>
                <c:pt idx="851">
                  <c:v>5.100924253807801</c:v>
                </c:pt>
                <c:pt idx="852">
                  <c:v>5.110388088245339</c:v>
                </c:pt>
                <c:pt idx="853">
                  <c:v>5.119908339594289</c:v>
                </c:pt>
                <c:pt idx="854">
                  <c:v>5.12948555426542</c:v>
                </c:pt>
                <c:pt idx="855">
                  <c:v>5.139120073765453</c:v>
                </c:pt>
                <c:pt idx="856">
                  <c:v>5.148812171299776</c:v>
                </c:pt>
                <c:pt idx="857">
                  <c:v>5.158561983471074</c:v>
                </c:pt>
                <c:pt idx="858">
                  <c:v>5.168369783484735</c:v>
                </c:pt>
                <c:pt idx="859">
                  <c:v>5.178235912847484</c:v>
                </c:pt>
                <c:pt idx="860">
                  <c:v>5.188160303257974</c:v>
                </c:pt>
                <c:pt idx="861">
                  <c:v>5.19814247660679</c:v>
                </c:pt>
                <c:pt idx="862">
                  <c:v>5.208181749880473</c:v>
                </c:pt>
                <c:pt idx="863">
                  <c:v>5.218276961956152</c:v>
                </c:pt>
                <c:pt idx="864">
                  <c:v>5.228426746806912</c:v>
                </c:pt>
                <c:pt idx="865">
                  <c:v>5.23862939689912</c:v>
                </c:pt>
                <c:pt idx="866">
                  <c:v>5.248882794891058</c:v>
                </c:pt>
                <c:pt idx="867">
                  <c:v>5.259184413632949</c:v>
                </c:pt>
                <c:pt idx="868">
                  <c:v>5.269531384468274</c:v>
                </c:pt>
                <c:pt idx="869">
                  <c:v>5.279920224028415</c:v>
                </c:pt>
                <c:pt idx="870">
                  <c:v>5.290347175739363</c:v>
                </c:pt>
                <c:pt idx="871">
                  <c:v>5.300808209821734</c:v>
                </c:pt>
                <c:pt idx="872">
                  <c:v>5.31129915989345</c:v>
                </c:pt>
                <c:pt idx="873">
                  <c:v>5.321815654668397</c:v>
                </c:pt>
                <c:pt idx="874">
                  <c:v>5.332353254559115</c:v>
                </c:pt>
                <c:pt idx="875">
                  <c:v>5.342907178471417</c:v>
                </c:pt>
                <c:pt idx="876">
                  <c:v>5.353472645311112</c:v>
                </c:pt>
                <c:pt idx="877">
                  <c:v>5.364045215490744</c:v>
                </c:pt>
                <c:pt idx="878">
                  <c:v>5.3746205177242</c:v>
                </c:pt>
                <c:pt idx="879">
                  <c:v>5.385194385629396</c:v>
                </c:pt>
                <c:pt idx="880">
                  <c:v>5.395762994330987</c:v>
                </c:pt>
                <c:pt idx="881">
                  <c:v>5.40632258725497</c:v>
                </c:pt>
                <c:pt idx="882">
                  <c:v>5.416869817635408</c:v>
                </c:pt>
                <c:pt idx="883">
                  <c:v>5.427401611911756</c:v>
                </c:pt>
                <c:pt idx="884">
                  <c:v>5.437915169728845</c:v>
                </c:pt>
                <c:pt idx="885">
                  <c:v>5.44840810053958</c:v>
                </c:pt>
                <c:pt idx="886">
                  <c:v>5.458878560207636</c:v>
                </c:pt>
                <c:pt idx="887">
                  <c:v>5.469324977802064</c:v>
                </c:pt>
                <c:pt idx="888">
                  <c:v>5.479745782391913</c:v>
                </c:pt>
                <c:pt idx="889">
                  <c:v>5.490139812854314</c:v>
                </c:pt>
                <c:pt idx="890">
                  <c:v>5.500506112970425</c:v>
                </c:pt>
                <c:pt idx="891">
                  <c:v>5.510844068028141</c:v>
                </c:pt>
                <c:pt idx="892">
                  <c:v>5.521153473123421</c:v>
                </c:pt>
                <c:pt idx="893">
                  <c:v>5.531434259954922</c:v>
                </c:pt>
                <c:pt idx="894">
                  <c:v>5.541686701728024</c:v>
                </c:pt>
                <c:pt idx="895">
                  <c:v>5.551911481456184</c:v>
                </c:pt>
                <c:pt idx="896">
                  <c:v>5.562109487056897</c:v>
                </c:pt>
                <c:pt idx="897">
                  <c:v>5.572282016255721</c:v>
                </c:pt>
                <c:pt idx="898">
                  <c:v>5.582430844887644</c:v>
                </c:pt>
                <c:pt idx="899">
                  <c:v>5.592558363499761</c:v>
                </c:pt>
                <c:pt idx="900">
                  <c:v>5.602667304145892</c:v>
                </c:pt>
                <c:pt idx="901">
                  <c:v>5.612760876989278</c:v>
                </c:pt>
                <c:pt idx="902">
                  <c:v>5.622842565398537</c:v>
                </c:pt>
                <c:pt idx="903">
                  <c:v>5.63291612594768</c:v>
                </c:pt>
                <c:pt idx="904">
                  <c:v>5.642985725018784</c:v>
                </c:pt>
                <c:pt idx="905">
                  <c:v>5.653055802199303</c:v>
                </c:pt>
                <c:pt idx="906">
                  <c:v>5.663130933679395</c:v>
                </c:pt>
                <c:pt idx="907">
                  <c:v>5.673215968854587</c:v>
                </c:pt>
                <c:pt idx="908">
                  <c:v>5.683315620517725</c:v>
                </c:pt>
                <c:pt idx="909">
                  <c:v>5.69343460146165</c:v>
                </c:pt>
                <c:pt idx="910">
                  <c:v>5.703577419575166</c:v>
                </c:pt>
                <c:pt idx="911">
                  <c:v>5.713748514445736</c:v>
                </c:pt>
                <c:pt idx="912">
                  <c:v>5.723952120756779</c:v>
                </c:pt>
                <c:pt idx="913">
                  <c:v>5.734192404890377</c:v>
                </c:pt>
                <c:pt idx="914">
                  <c:v>5.744473533228605</c:v>
                </c:pt>
                <c:pt idx="915">
                  <c:v>5.754799603852196</c:v>
                </c:pt>
                <c:pt idx="916">
                  <c:v>5.765174578239192</c:v>
                </c:pt>
                <c:pt idx="917">
                  <c:v>5.775602349566286</c:v>
                </c:pt>
                <c:pt idx="918">
                  <c:v>5.786086606106139</c:v>
                </c:pt>
                <c:pt idx="919">
                  <c:v>5.796631172734103</c:v>
                </c:pt>
                <c:pt idx="920">
                  <c:v>5.807239669421487</c:v>
                </c:pt>
                <c:pt idx="921">
                  <c:v>5.817915784440952</c:v>
                </c:pt>
                <c:pt idx="922">
                  <c:v>5.828663137763814</c:v>
                </c:pt>
                <c:pt idx="923">
                  <c:v>5.839485349361382</c:v>
                </c:pt>
                <c:pt idx="924">
                  <c:v>5.85038590260228</c:v>
                </c:pt>
                <c:pt idx="925">
                  <c:v>5.861368075951096</c:v>
                </c:pt>
                <c:pt idx="926">
                  <c:v>5.872434806365684</c:v>
                </c:pt>
                <c:pt idx="927">
                  <c:v>5.883588757598525</c:v>
                </c:pt>
                <c:pt idx="928">
                  <c:v>5.894832251895364</c:v>
                </c:pt>
                <c:pt idx="929">
                  <c:v>5.906167406597911</c:v>
                </c:pt>
                <c:pt idx="930">
                  <c:v>5.917595929239805</c:v>
                </c:pt>
                <c:pt idx="931">
                  <c:v>5.929119322450654</c:v>
                </c:pt>
                <c:pt idx="932">
                  <c:v>5.940738747353321</c:v>
                </c:pt>
                <c:pt idx="933">
                  <c:v>5.95245509186531</c:v>
                </c:pt>
                <c:pt idx="934">
                  <c:v>5.964268902397376</c:v>
                </c:pt>
                <c:pt idx="935">
                  <c:v>5.976180520456254</c:v>
                </c:pt>
                <c:pt idx="936">
                  <c:v>5.988190014343281</c:v>
                </c:pt>
                <c:pt idx="937">
                  <c:v>6.00029731575712</c:v>
                </c:pt>
                <c:pt idx="938">
                  <c:v>6.012502219793731</c:v>
                </c:pt>
                <c:pt idx="939">
                  <c:v>6.024804658151765</c:v>
                </c:pt>
                <c:pt idx="940">
                  <c:v>6.03720442592719</c:v>
                </c:pt>
                <c:pt idx="941">
                  <c:v>6.049701249914622</c:v>
                </c:pt>
                <c:pt idx="942">
                  <c:v>6.062294925210026</c:v>
                </c:pt>
                <c:pt idx="943">
                  <c:v>6.07498517860802</c:v>
                </c:pt>
                <c:pt idx="944">
                  <c:v>6.087771668601871</c:v>
                </c:pt>
                <c:pt idx="945">
                  <c:v>6.100654258588894</c:v>
                </c:pt>
                <c:pt idx="946">
                  <c:v>6.11363288026774</c:v>
                </c:pt>
                <c:pt idx="947">
                  <c:v>6.126707465337066</c:v>
                </c:pt>
                <c:pt idx="948">
                  <c:v>6.139878082098216</c:v>
                </c:pt>
                <c:pt idx="949">
                  <c:v>6.153145003756575</c:v>
                </c:pt>
                <c:pt idx="950">
                  <c:v>6.166508230312139</c:v>
                </c:pt>
                <c:pt idx="951">
                  <c:v>6.179967898367597</c:v>
                </c:pt>
                <c:pt idx="952">
                  <c:v>6.193524349429685</c:v>
                </c:pt>
                <c:pt idx="953">
                  <c:v>6.207177925005123</c:v>
                </c:pt>
                <c:pt idx="954">
                  <c:v>6.220929103203332</c:v>
                </c:pt>
                <c:pt idx="955">
                  <c:v>6.234778635339117</c:v>
                </c:pt>
                <c:pt idx="956">
                  <c:v>6.248727136124583</c:v>
                </c:pt>
                <c:pt idx="957">
                  <c:v>6.262775015367803</c:v>
                </c:pt>
                <c:pt idx="958">
                  <c:v>6.276922819479544</c:v>
                </c:pt>
                <c:pt idx="959">
                  <c:v>6.291171094870568</c:v>
                </c:pt>
                <c:pt idx="960">
                  <c:v>6.30552011474626</c:v>
                </c:pt>
                <c:pt idx="961">
                  <c:v>6.319970357216039</c:v>
                </c:pt>
                <c:pt idx="962">
                  <c:v>6.334522300389318</c:v>
                </c:pt>
                <c:pt idx="963">
                  <c:v>6.34917614917014</c:v>
                </c:pt>
                <c:pt idx="964">
                  <c:v>6.363931903558499</c:v>
                </c:pt>
                <c:pt idx="965">
                  <c:v>6.378789563554402</c:v>
                </c:pt>
                <c:pt idx="966">
                  <c:v>6.393748651048427</c:v>
                </c:pt>
                <c:pt idx="967">
                  <c:v>6.408808483027114</c:v>
                </c:pt>
                <c:pt idx="968">
                  <c:v>6.423968513079708</c:v>
                </c:pt>
                <c:pt idx="969">
                  <c:v>6.43922805819275</c:v>
                </c:pt>
                <c:pt idx="970">
                  <c:v>6.45458609384605</c:v>
                </c:pt>
                <c:pt idx="971">
                  <c:v>6.470041663820778</c:v>
                </c:pt>
                <c:pt idx="972">
                  <c:v>6.48559360699406</c:v>
                </c:pt>
                <c:pt idx="973">
                  <c:v>6.501240352434943</c:v>
                </c:pt>
                <c:pt idx="974">
                  <c:v>6.516980329212485</c:v>
                </c:pt>
                <c:pt idx="975">
                  <c:v>6.532811966395738</c:v>
                </c:pt>
                <c:pt idx="976">
                  <c:v>6.548733214944336</c:v>
                </c:pt>
                <c:pt idx="977">
                  <c:v>6.564742094119254</c:v>
                </c:pt>
                <c:pt idx="978">
                  <c:v>6.580836623181479</c:v>
                </c:pt>
                <c:pt idx="979">
                  <c:v>6.597014479885254</c:v>
                </c:pt>
                <c:pt idx="980">
                  <c:v>6.613273000478111</c:v>
                </c:pt>
                <c:pt idx="981">
                  <c:v>6.629609521207568</c:v>
                </c:pt>
                <c:pt idx="982">
                  <c:v>6.64602110511577</c:v>
                </c:pt>
                <c:pt idx="983">
                  <c:v>6.662504542039479</c:v>
                </c:pt>
                <c:pt idx="984">
                  <c:v>6.679056690116798</c:v>
                </c:pt>
                <c:pt idx="985">
                  <c:v>6.695674202581792</c:v>
                </c:pt>
                <c:pt idx="986">
                  <c:v>6.712353459463152</c:v>
                </c:pt>
                <c:pt idx="987">
                  <c:v>6.7290910456936</c:v>
                </c:pt>
                <c:pt idx="988">
                  <c:v>6.74588354620586</c:v>
                </c:pt>
                <c:pt idx="989">
                  <c:v>6.762727477631309</c:v>
                </c:pt>
                <c:pt idx="990">
                  <c:v>6.779619493204016</c:v>
                </c:pt>
                <c:pt idx="991">
                  <c:v>6.796556587664777</c:v>
                </c:pt>
                <c:pt idx="992">
                  <c:v>6.813535960658426</c:v>
                </c:pt>
                <c:pt idx="993">
                  <c:v>6.830555016733832</c:v>
                </c:pt>
                <c:pt idx="994">
                  <c:v>6.84761150194659</c:v>
                </c:pt>
                <c:pt idx="995">
                  <c:v>6.86470343555768</c:v>
                </c:pt>
                <c:pt idx="996">
                  <c:v>6.881829110033466</c:v>
                </c:pt>
                <c:pt idx="997">
                  <c:v>6.89898729594973</c:v>
                </c:pt>
                <c:pt idx="998">
                  <c:v>6.916176900484942</c:v>
                </c:pt>
                <c:pt idx="999">
                  <c:v>6.9333970357216</c:v>
                </c:pt>
                <c:pt idx="1000">
                  <c:v>6.95064715524896</c:v>
                </c:pt>
                <c:pt idx="1001">
                  <c:v>6.967927054162967</c:v>
                </c:pt>
                <c:pt idx="1002">
                  <c:v>6.985236595860938</c:v>
                </c:pt>
                <c:pt idx="1003">
                  <c:v>7.002575712041526</c:v>
                </c:pt>
                <c:pt idx="1004">
                  <c:v>7.019944539307424</c:v>
                </c:pt>
                <c:pt idx="1005">
                  <c:v>7.037343487466703</c:v>
                </c:pt>
                <c:pt idx="1006">
                  <c:v>7.054773034628782</c:v>
                </c:pt>
                <c:pt idx="1007">
                  <c:v>7.072233863807118</c:v>
                </c:pt>
                <c:pt idx="1008">
                  <c:v>7.089726658015163</c:v>
                </c:pt>
                <c:pt idx="1009">
                  <c:v>7.107252305170413</c:v>
                </c:pt>
                <c:pt idx="1010">
                  <c:v>7.1248117614917</c:v>
                </c:pt>
                <c:pt idx="1011">
                  <c:v>7.142405983197868</c:v>
                </c:pt>
                <c:pt idx="1012">
                  <c:v>7.160035721603714</c:v>
                </c:pt>
                <c:pt idx="1013">
                  <c:v>7.17770179632539</c:v>
                </c:pt>
                <c:pt idx="1014">
                  <c:v>7.195405163581722</c:v>
                </c:pt>
                <c:pt idx="1015">
                  <c:v>7.213146916194249</c:v>
                </c:pt>
                <c:pt idx="1016">
                  <c:v>7.230927805477768</c:v>
                </c:pt>
                <c:pt idx="1017">
                  <c:v>7.248748514445734</c:v>
                </c:pt>
                <c:pt idx="1018">
                  <c:v>7.266609589508914</c:v>
                </c:pt>
                <c:pt idx="1019">
                  <c:v>7.284511440475381</c:v>
                </c:pt>
                <c:pt idx="1020">
                  <c:v>7.30245434055051</c:v>
                </c:pt>
                <c:pt idx="1021">
                  <c:v>7.320438358035654</c:v>
                </c:pt>
                <c:pt idx="1022">
                  <c:v>7.338463424629467</c:v>
                </c:pt>
                <c:pt idx="1023">
                  <c:v>7.356529540331945</c:v>
                </c:pt>
                <c:pt idx="1024">
                  <c:v>7.374636500239054</c:v>
                </c:pt>
                <c:pt idx="1025">
                  <c:v>7.392783757940032</c:v>
                </c:pt>
                <c:pt idx="1026">
                  <c:v>7.410970152312001</c:v>
                </c:pt>
                <c:pt idx="1027">
                  <c:v>7.429194522232089</c:v>
                </c:pt>
                <c:pt idx="1028">
                  <c:v>7.44745543337204</c:v>
                </c:pt>
                <c:pt idx="1029">
                  <c:v>7.46575117819821</c:v>
                </c:pt>
                <c:pt idx="1030">
                  <c:v>7.484079912574278</c:v>
                </c:pt>
                <c:pt idx="1031">
                  <c:v>7.502439382555837</c:v>
                </c:pt>
                <c:pt idx="1032">
                  <c:v>7.520827334198484</c:v>
                </c:pt>
                <c:pt idx="1033">
                  <c:v>7.539241240352436</c:v>
                </c:pt>
                <c:pt idx="1034">
                  <c:v>7.557678300662522</c:v>
                </c:pt>
                <c:pt idx="1035">
                  <c:v>7.576135578170892</c:v>
                </c:pt>
                <c:pt idx="1036">
                  <c:v>7.594609999316988</c:v>
                </c:pt>
                <c:pt idx="1037">
                  <c:v>7.613098763745646</c:v>
                </c:pt>
                <c:pt idx="1038">
                  <c:v>7.6315990711017</c:v>
                </c:pt>
                <c:pt idx="1039">
                  <c:v>7.650108257632677</c:v>
                </c:pt>
                <c:pt idx="1040">
                  <c:v>7.668623864490131</c:v>
                </c:pt>
                <c:pt idx="1041">
                  <c:v>7.687143501126973</c:v>
                </c:pt>
                <c:pt idx="1042">
                  <c:v>7.70566532340687</c:v>
                </c:pt>
                <c:pt idx="1043">
                  <c:v>7.724187555494845</c:v>
                </c:pt>
                <c:pt idx="1044">
                  <c:v>7.742708899665322</c:v>
                </c:pt>
                <c:pt idx="1045">
                  <c:v>7.761228399699473</c:v>
                </c:pt>
                <c:pt idx="1046">
                  <c:v>7.779745645789223</c:v>
                </c:pt>
                <c:pt idx="1047">
                  <c:v>7.798260979441295</c:v>
                </c:pt>
                <c:pt idx="1048">
                  <c:v>7.81677535687453</c:v>
                </c:pt>
                <c:pt idx="1049">
                  <c:v>7.835290212417183</c:v>
                </c:pt>
                <c:pt idx="1050">
                  <c:v>7.853807731712315</c:v>
                </c:pt>
                <c:pt idx="1051">
                  <c:v>7.872330715115088</c:v>
                </c:pt>
                <c:pt idx="1052">
                  <c:v>7.890862850898164</c:v>
                </c:pt>
                <c:pt idx="1053">
                  <c:v>7.909408305443616</c:v>
                </c:pt>
                <c:pt idx="1054">
                  <c:v>7.927971996448332</c:v>
                </c:pt>
                <c:pt idx="1055">
                  <c:v>7.946559661225324</c:v>
                </c:pt>
                <c:pt idx="1056">
                  <c:v>7.965177993306468</c:v>
                </c:pt>
                <c:pt idx="1057">
                  <c:v>7.983834437538421</c:v>
                </c:pt>
                <c:pt idx="1058">
                  <c:v>8.002537053479954</c:v>
                </c:pt>
                <c:pt idx="1059">
                  <c:v>8.021294310497918</c:v>
                </c:pt>
                <c:pt idx="1060">
                  <c:v>8.040115565876647</c:v>
                </c:pt>
                <c:pt idx="1061">
                  <c:v>8.059010586708557</c:v>
                </c:pt>
                <c:pt idx="1062">
                  <c:v>8.077989686496824</c:v>
                </c:pt>
                <c:pt idx="1063">
                  <c:v>8.097063520251346</c:v>
                </c:pt>
                <c:pt idx="1064">
                  <c:v>8.116243357694147</c:v>
                </c:pt>
                <c:pt idx="1065">
                  <c:v>8.135541424766065</c:v>
                </c:pt>
                <c:pt idx="1066">
                  <c:v>8.154970152312</c:v>
                </c:pt>
                <c:pt idx="1067">
                  <c:v>8.174542176080866</c:v>
                </c:pt>
                <c:pt idx="1068">
                  <c:v>8.194270268424288</c:v>
                </c:pt>
                <c:pt idx="1069">
                  <c:v>8.214167406597912</c:v>
                </c:pt>
                <c:pt idx="1070">
                  <c:v>8.234247045966805</c:v>
                </c:pt>
                <c:pt idx="1071">
                  <c:v>8.254522436992008</c:v>
                </c:pt>
                <c:pt idx="1072">
                  <c:v>8.275006966737247</c:v>
                </c:pt>
                <c:pt idx="1073">
                  <c:v>8.29571415886893</c:v>
                </c:pt>
                <c:pt idx="1074">
                  <c:v>8.316657605354825</c:v>
                </c:pt>
                <c:pt idx="1075">
                  <c:v>8.337850898162693</c:v>
                </c:pt>
                <c:pt idx="1076">
                  <c:v>8.359306741342804</c:v>
                </c:pt>
                <c:pt idx="1077">
                  <c:v>8.38103763404139</c:v>
                </c:pt>
                <c:pt idx="1078">
                  <c:v>8.403055597295265</c:v>
                </c:pt>
                <c:pt idx="1079">
                  <c:v>8.42537217403183</c:v>
                </c:pt>
                <c:pt idx="1080">
                  <c:v>8.447998155863671</c:v>
                </c:pt>
                <c:pt idx="1081">
                  <c:v>8.470943309883207</c:v>
                </c:pt>
                <c:pt idx="1082">
                  <c:v>8.494216856772077</c:v>
                </c:pt>
                <c:pt idx="1083">
                  <c:v>8.517827129294449</c:v>
                </c:pt>
                <c:pt idx="1084">
                  <c:v>8.541781367392939</c:v>
                </c:pt>
                <c:pt idx="1085">
                  <c:v>8.56608585479134</c:v>
                </c:pt>
                <c:pt idx="1086">
                  <c:v>8.590745440885184</c:v>
                </c:pt>
                <c:pt idx="1087">
                  <c:v>8.61576388224848</c:v>
                </c:pt>
                <c:pt idx="1088">
                  <c:v>8.641143501126974</c:v>
                </c:pt>
                <c:pt idx="1089">
                  <c:v>8.666885458643536</c:v>
                </c:pt>
                <c:pt idx="1090">
                  <c:v>8.692989686496824</c:v>
                </c:pt>
                <c:pt idx="1091">
                  <c:v>8.719455160166657</c:v>
                </c:pt>
                <c:pt idx="1092">
                  <c:v>8.746279898914009</c:v>
                </c:pt>
                <c:pt idx="1093">
                  <c:v>8.773460692575644</c:v>
                </c:pt>
                <c:pt idx="1094">
                  <c:v>8.800993374769483</c:v>
                </c:pt>
                <c:pt idx="1095">
                  <c:v>8.828872891195958</c:v>
                </c:pt>
                <c:pt idx="1096">
                  <c:v>8.85709275322724</c:v>
                </c:pt>
                <c:pt idx="1097">
                  <c:v>8.885645516016667</c:v>
                </c:pt>
                <c:pt idx="1098">
                  <c:v>8.91452305170412</c:v>
                </c:pt>
                <c:pt idx="1099">
                  <c:v>8.943716549416023</c:v>
                </c:pt>
                <c:pt idx="1100">
                  <c:v>8.973216310361314</c:v>
                </c:pt>
                <c:pt idx="1101">
                  <c:v>9.003011952735472</c:v>
                </c:pt>
                <c:pt idx="1102">
                  <c:v>9.033092206816475</c:v>
                </c:pt>
                <c:pt idx="1103">
                  <c:v>9.06344511986886</c:v>
                </c:pt>
                <c:pt idx="1104">
                  <c:v>9.094058056143705</c:v>
                </c:pt>
                <c:pt idx="1105">
                  <c:v>9.124917491974593</c:v>
                </c:pt>
                <c:pt idx="1106">
                  <c:v>9.156008947476268</c:v>
                </c:pt>
                <c:pt idx="1107">
                  <c:v>9.187317737859438</c:v>
                </c:pt>
                <c:pt idx="1108">
                  <c:v>9.218828973430776</c:v>
                </c:pt>
                <c:pt idx="1109">
                  <c:v>9.250527422990235</c:v>
                </c:pt>
                <c:pt idx="1110">
                  <c:v>9.282397787036404</c:v>
                </c:pt>
                <c:pt idx="1111">
                  <c:v>9.314424902670584</c:v>
                </c:pt>
                <c:pt idx="1112">
                  <c:v>9.346593675295403</c:v>
                </c:pt>
                <c:pt idx="1113">
                  <c:v>9.378889283518885</c:v>
                </c:pt>
                <c:pt idx="1114">
                  <c:v>9.411297110853086</c:v>
                </c:pt>
                <c:pt idx="1115">
                  <c:v>9.443803018919475</c:v>
                </c:pt>
                <c:pt idx="1116">
                  <c:v>9.476393552352982</c:v>
                </c:pt>
                <c:pt idx="1117">
                  <c:v>9.509056280308723</c:v>
                </c:pt>
                <c:pt idx="1118">
                  <c:v>9.541779523256608</c:v>
                </c:pt>
                <c:pt idx="1119">
                  <c:v>9.574552352981354</c:v>
                </c:pt>
                <c:pt idx="1120">
                  <c:v>9.607364592582476</c:v>
                </c:pt>
                <c:pt idx="1121">
                  <c:v>9.64020688477563</c:v>
                </c:pt>
                <c:pt idx="1122">
                  <c:v>9.673070691892631</c:v>
                </c:pt>
                <c:pt idx="1123">
                  <c:v>9.705948295881428</c:v>
                </c:pt>
                <c:pt idx="1124">
                  <c:v>9.738832798306127</c:v>
                </c:pt>
                <c:pt idx="1125">
                  <c:v>9.771718188648318</c:v>
                </c:pt>
                <c:pt idx="1126">
                  <c:v>9.804599412608428</c:v>
                </c:pt>
                <c:pt idx="1127">
                  <c:v>9.837472440407078</c:v>
                </c:pt>
                <c:pt idx="1128">
                  <c:v>9.87033406188102</c:v>
                </c:pt>
                <c:pt idx="1129">
                  <c:v>9.9031820913872</c:v>
                </c:pt>
                <c:pt idx="1130">
                  <c:v>9.9360152995014</c:v>
                </c:pt>
                <c:pt idx="1131">
                  <c:v>9.968833686223618</c:v>
                </c:pt>
                <c:pt idx="1132">
                  <c:v>10.00163807117</c:v>
                </c:pt>
                <c:pt idx="1133">
                  <c:v>10.0344300252715</c:v>
                </c:pt>
                <c:pt idx="1134">
                  <c:v>10.0672120756779</c:v>
                </c:pt>
                <c:pt idx="1135">
                  <c:v>10.09998777405915</c:v>
                </c:pt>
                <c:pt idx="1136">
                  <c:v>10.13276176490677</c:v>
                </c:pt>
                <c:pt idx="1137">
                  <c:v>10.1655395123284</c:v>
                </c:pt>
                <c:pt idx="1138">
                  <c:v>10.19832709514377</c:v>
                </c:pt>
                <c:pt idx="1139">
                  <c:v>10.23113134348747</c:v>
                </c:pt>
                <c:pt idx="1140">
                  <c:v>10.26395956560344</c:v>
                </c:pt>
                <c:pt idx="1141">
                  <c:v>10.29681968444779</c:v>
                </c:pt>
                <c:pt idx="1142">
                  <c:v>10.32971969127792</c:v>
                </c:pt>
                <c:pt idx="1143">
                  <c:v>10.3626680554607</c:v>
                </c:pt>
                <c:pt idx="1144">
                  <c:v>10.39567386107506</c:v>
                </c:pt>
                <c:pt idx="1145">
                  <c:v>10.4287466703094</c:v>
                </c:pt>
                <c:pt idx="1146">
                  <c:v>10.46189631855747</c:v>
                </c:pt>
                <c:pt idx="1147">
                  <c:v>10.49513264121303</c:v>
                </c:pt>
                <c:pt idx="1148">
                  <c:v>10.52846547366983</c:v>
                </c:pt>
                <c:pt idx="1149">
                  <c:v>10.56190478792432</c:v>
                </c:pt>
                <c:pt idx="1150">
                  <c:v>10.59546048767161</c:v>
                </c:pt>
                <c:pt idx="1151">
                  <c:v>10.62914240830545</c:v>
                </c:pt>
                <c:pt idx="1152">
                  <c:v>10.66296004371286</c:v>
                </c:pt>
                <c:pt idx="1153">
                  <c:v>10.69692295608223</c:v>
                </c:pt>
                <c:pt idx="1154">
                  <c:v>10.7310405026979</c:v>
                </c:pt>
                <c:pt idx="1155">
                  <c:v>10.76532169933748</c:v>
                </c:pt>
                <c:pt idx="1156">
                  <c:v>10.79977487876511</c:v>
                </c:pt>
                <c:pt idx="1157">
                  <c:v>10.83440762243016</c:v>
                </c:pt>
                <c:pt idx="1158">
                  <c:v>10.86922696537122</c:v>
                </c:pt>
                <c:pt idx="1159">
                  <c:v>10.90423946451745</c:v>
                </c:pt>
                <c:pt idx="1160">
                  <c:v>10.93945113038727</c:v>
                </c:pt>
                <c:pt idx="1161">
                  <c:v>10.97486735878697</c:v>
                </c:pt>
                <c:pt idx="1162">
                  <c:v>11.01049299911208</c:v>
                </c:pt>
                <c:pt idx="1163">
                  <c:v>11.04633255925142</c:v>
                </c:pt>
                <c:pt idx="1164">
                  <c:v>11.08239006898436</c:v>
                </c:pt>
                <c:pt idx="1165">
                  <c:v>11.11866914828222</c:v>
                </c:pt>
                <c:pt idx="1166">
                  <c:v>11.15517280240421</c:v>
                </c:pt>
                <c:pt idx="1167">
                  <c:v>11.19190369510279</c:v>
                </c:pt>
                <c:pt idx="1168">
                  <c:v>11.22886435352777</c:v>
                </c:pt>
                <c:pt idx="1169">
                  <c:v>11.26605696332218</c:v>
                </c:pt>
                <c:pt idx="1170">
                  <c:v>11.30348350522506</c:v>
                </c:pt>
                <c:pt idx="1171">
                  <c:v>11.34114561846868</c:v>
                </c:pt>
                <c:pt idx="1172">
                  <c:v>11.37904480568267</c:v>
                </c:pt>
                <c:pt idx="1173">
                  <c:v>11.41718250119528</c:v>
                </c:pt>
                <c:pt idx="1174">
                  <c:v>11.45555986612936</c:v>
                </c:pt>
                <c:pt idx="1175">
                  <c:v>11.49417785670378</c:v>
                </c:pt>
                <c:pt idx="1176">
                  <c:v>11.53303701932928</c:v>
                </c:pt>
                <c:pt idx="1177">
                  <c:v>11.57213776381395</c:v>
                </c:pt>
                <c:pt idx="1178">
                  <c:v>11.61148043166451</c:v>
                </c:pt>
                <c:pt idx="1179">
                  <c:v>11.65106529608633</c:v>
                </c:pt>
                <c:pt idx="1180">
                  <c:v>11.69089276688751</c:v>
                </c:pt>
                <c:pt idx="1181">
                  <c:v>11.73096298067072</c:v>
                </c:pt>
                <c:pt idx="1182">
                  <c:v>11.77127600573731</c:v>
                </c:pt>
                <c:pt idx="1183">
                  <c:v>11.81183184208729</c:v>
                </c:pt>
                <c:pt idx="1184">
                  <c:v>11.85263021651526</c:v>
                </c:pt>
                <c:pt idx="1185">
                  <c:v>11.89367099241855</c:v>
                </c:pt>
                <c:pt idx="1186">
                  <c:v>11.93495375998907</c:v>
                </c:pt>
                <c:pt idx="1187">
                  <c:v>11.9764781777201</c:v>
                </c:pt>
                <c:pt idx="1188">
                  <c:v>12.01824383580357</c:v>
                </c:pt>
                <c:pt idx="1189">
                  <c:v>12.06025025613005</c:v>
                </c:pt>
                <c:pt idx="1190">
                  <c:v>12.10249668738474</c:v>
                </c:pt>
                <c:pt idx="1191">
                  <c:v>12.14498203674612</c:v>
                </c:pt>
                <c:pt idx="1192">
                  <c:v>12.18770527969401</c:v>
                </c:pt>
                <c:pt idx="1193">
                  <c:v>12.23066546000956</c:v>
                </c:pt>
                <c:pt idx="1194">
                  <c:v>12.27386148487126</c:v>
                </c:pt>
                <c:pt idx="1195">
                  <c:v>12.31729246636159</c:v>
                </c:pt>
                <c:pt idx="1196">
                  <c:v>12.36095703845366</c:v>
                </c:pt>
                <c:pt idx="1197">
                  <c:v>12.4048539034219</c:v>
                </c:pt>
                <c:pt idx="1198">
                  <c:v>12.4489816952394</c:v>
                </c:pt>
                <c:pt idx="1199">
                  <c:v>12.4933391161806</c:v>
                </c:pt>
                <c:pt idx="1200">
                  <c:v>12.53792473191722</c:v>
                </c:pt>
                <c:pt idx="1201">
                  <c:v>12.58273710812103</c:v>
                </c:pt>
                <c:pt idx="1202">
                  <c:v>12.62777487876511</c:v>
                </c:pt>
                <c:pt idx="1203">
                  <c:v>12.67303660952121</c:v>
                </c:pt>
                <c:pt idx="1204">
                  <c:v>12.71852052455433</c:v>
                </c:pt>
                <c:pt idx="1205">
                  <c:v>12.76422477972816</c:v>
                </c:pt>
                <c:pt idx="1206">
                  <c:v>12.81014698449559</c:v>
                </c:pt>
                <c:pt idx="1207">
                  <c:v>12.85628474830954</c:v>
                </c:pt>
                <c:pt idx="1208">
                  <c:v>12.90263540741753</c:v>
                </c:pt>
                <c:pt idx="1209">
                  <c:v>12.9491960248617</c:v>
                </c:pt>
                <c:pt idx="1210">
                  <c:v>12.9959632538761</c:v>
                </c:pt>
                <c:pt idx="1211">
                  <c:v>13.04293347448945</c:v>
                </c:pt>
                <c:pt idx="1212">
                  <c:v>13.09010293012772</c:v>
                </c:pt>
                <c:pt idx="1213">
                  <c:v>13.13746745440885</c:v>
                </c:pt>
                <c:pt idx="1214">
                  <c:v>13.18502240284134</c:v>
                </c:pt>
                <c:pt idx="1215">
                  <c:v>13.23276313093368</c:v>
                </c:pt>
                <c:pt idx="1216">
                  <c:v>13.28068458438631</c:v>
                </c:pt>
                <c:pt idx="1217">
                  <c:v>13.32878164059832</c:v>
                </c:pt>
                <c:pt idx="1218">
                  <c:v>13.3770490403661</c:v>
                </c:pt>
                <c:pt idx="1219">
                  <c:v>13.42548152448603</c:v>
                </c:pt>
                <c:pt idx="1220">
                  <c:v>13.47407369715183</c:v>
                </c:pt>
                <c:pt idx="1221">
                  <c:v>13.5228201625572</c:v>
                </c:pt>
                <c:pt idx="1222">
                  <c:v>13.57171559319719</c:v>
                </c:pt>
                <c:pt idx="1223">
                  <c:v>13.6207544566628</c:v>
                </c:pt>
                <c:pt idx="1224">
                  <c:v>13.66993135714774</c:v>
                </c:pt>
                <c:pt idx="1225">
                  <c:v>13.71924124035244</c:v>
                </c:pt>
                <c:pt idx="1226">
                  <c:v>13.76867884707329</c:v>
                </c:pt>
                <c:pt idx="1227">
                  <c:v>13.81823932791476</c:v>
                </c:pt>
                <c:pt idx="1228">
                  <c:v>13.86791824328939</c:v>
                </c:pt>
                <c:pt idx="1229">
                  <c:v>13.91771149511646</c:v>
                </c:pt>
                <c:pt idx="1230">
                  <c:v>13.9676152585206</c:v>
                </c:pt>
                <c:pt idx="1231">
                  <c:v>14.01762639163992</c:v>
                </c:pt>
                <c:pt idx="1232">
                  <c:v>14.06774236732464</c:v>
                </c:pt>
                <c:pt idx="1233">
                  <c:v>14.11796120483574</c:v>
                </c:pt>
                <c:pt idx="1234">
                  <c:v>14.168281674749</c:v>
                </c:pt>
                <c:pt idx="1235">
                  <c:v>14.21870336725634</c:v>
                </c:pt>
                <c:pt idx="1236">
                  <c:v>14.26922655556315</c:v>
                </c:pt>
                <c:pt idx="1237">
                  <c:v>14.31985274229902</c:v>
                </c:pt>
                <c:pt idx="1238">
                  <c:v>14.37058418140837</c:v>
                </c:pt>
                <c:pt idx="1239">
                  <c:v>14.42142394645174</c:v>
                </c:pt>
                <c:pt idx="1240">
                  <c:v>14.47237606720852</c:v>
                </c:pt>
                <c:pt idx="1241">
                  <c:v>14.52344566627963</c:v>
                </c:pt>
                <c:pt idx="1242">
                  <c:v>14.57463854927942</c:v>
                </c:pt>
                <c:pt idx="1243">
                  <c:v>14.62596134143843</c:v>
                </c:pt>
                <c:pt idx="1244">
                  <c:v>14.677421624206</c:v>
                </c:pt>
                <c:pt idx="1245">
                  <c:v>14.72902827675705</c:v>
                </c:pt>
                <c:pt idx="1246">
                  <c:v>14.78079113448535</c:v>
                </c:pt>
                <c:pt idx="1247">
                  <c:v>14.83272098900349</c:v>
                </c:pt>
                <c:pt idx="1248">
                  <c:v>14.88482924663616</c:v>
                </c:pt>
                <c:pt idx="1249">
                  <c:v>14.93712833822826</c:v>
                </c:pt>
                <c:pt idx="1250">
                  <c:v>14.98963151424083</c:v>
                </c:pt>
                <c:pt idx="1251">
                  <c:v>15.04235263984701</c:v>
                </c:pt>
                <c:pt idx="1252">
                  <c:v>15.09530605832935</c:v>
                </c:pt>
                <c:pt idx="1253">
                  <c:v>15.14850693258658</c:v>
                </c:pt>
                <c:pt idx="1254">
                  <c:v>15.20197104022949</c:v>
                </c:pt>
                <c:pt idx="1255">
                  <c:v>15.25571504678642</c:v>
                </c:pt>
                <c:pt idx="1256">
                  <c:v>15.30975561778567</c:v>
                </c:pt>
                <c:pt idx="1257">
                  <c:v>15.36410955535824</c:v>
                </c:pt>
                <c:pt idx="1258">
                  <c:v>15.41879386653917</c:v>
                </c:pt>
                <c:pt idx="1259">
                  <c:v>15.47382589987023</c:v>
                </c:pt>
                <c:pt idx="1260">
                  <c:v>15.52922279898914</c:v>
                </c:pt>
                <c:pt idx="1261">
                  <c:v>15.5850016392323</c:v>
                </c:pt>
                <c:pt idx="1262">
                  <c:v>15.64117963253876</c:v>
                </c:pt>
                <c:pt idx="1263">
                  <c:v>15.69777399084762</c:v>
                </c:pt>
                <c:pt idx="1264">
                  <c:v>15.75480158459122</c:v>
                </c:pt>
                <c:pt idx="1265">
                  <c:v>15.81227955740728</c:v>
                </c:pt>
                <c:pt idx="1266">
                  <c:v>15.87022402841336</c:v>
                </c:pt>
                <c:pt idx="1267">
                  <c:v>15.92865070691892</c:v>
                </c:pt>
                <c:pt idx="1268">
                  <c:v>15.98757482412404</c:v>
                </c:pt>
                <c:pt idx="1269">
                  <c:v>16.04701092821529</c:v>
                </c:pt>
                <c:pt idx="1270">
                  <c:v>16.10697274776313</c:v>
                </c:pt>
                <c:pt idx="1271">
                  <c:v>16.16747346492726</c:v>
                </c:pt>
                <c:pt idx="1272">
                  <c:v>16.2285255788539</c:v>
                </c:pt>
                <c:pt idx="1273">
                  <c:v>16.29014042756642</c:v>
                </c:pt>
                <c:pt idx="1274">
                  <c:v>16.35232846117069</c:v>
                </c:pt>
                <c:pt idx="1275">
                  <c:v>16.41509971996448</c:v>
                </c:pt>
                <c:pt idx="1276">
                  <c:v>16.47846219520525</c:v>
                </c:pt>
                <c:pt idx="1277">
                  <c:v>16.54242299023291</c:v>
                </c:pt>
                <c:pt idx="1278">
                  <c:v>16.60698797896319</c:v>
                </c:pt>
                <c:pt idx="1279">
                  <c:v>16.67216187418892</c:v>
                </c:pt>
                <c:pt idx="1280">
                  <c:v>16.73794836418278</c:v>
                </c:pt>
                <c:pt idx="1281">
                  <c:v>16.80434997609453</c:v>
                </c:pt>
                <c:pt idx="1282">
                  <c:v>16.87136800764975</c:v>
                </c:pt>
                <c:pt idx="1283">
                  <c:v>16.93900245884844</c:v>
                </c:pt>
                <c:pt idx="1284">
                  <c:v>17.00725257837579</c:v>
                </c:pt>
                <c:pt idx="1285">
                  <c:v>17.07611672699952</c:v>
                </c:pt>
                <c:pt idx="1286">
                  <c:v>17.14559114814562</c:v>
                </c:pt>
                <c:pt idx="1287">
                  <c:v>17.21567133392528</c:v>
                </c:pt>
                <c:pt idx="1288">
                  <c:v>17.28635175192952</c:v>
                </c:pt>
                <c:pt idx="1289">
                  <c:v>17.35762618673588</c:v>
                </c:pt>
                <c:pt idx="1290">
                  <c:v>17.42948753500444</c:v>
                </c:pt>
                <c:pt idx="1291">
                  <c:v>17.50192766887508</c:v>
                </c:pt>
                <c:pt idx="1292">
                  <c:v>17.57493777747421</c:v>
                </c:pt>
                <c:pt idx="1293">
                  <c:v>17.64850843521617</c:v>
                </c:pt>
                <c:pt idx="1294">
                  <c:v>17.72262960180316</c:v>
                </c:pt>
                <c:pt idx="1295">
                  <c:v>17.79729048562257</c:v>
                </c:pt>
                <c:pt idx="1296">
                  <c:v>17.87247899733625</c:v>
                </c:pt>
                <c:pt idx="1297">
                  <c:v>17.9481829793047</c:v>
                </c:pt>
                <c:pt idx="1298">
                  <c:v>18.02439013728571</c:v>
                </c:pt>
                <c:pt idx="1299">
                  <c:v>18.10108810873574</c:v>
                </c:pt>
                <c:pt idx="1300">
                  <c:v>18.17826412130319</c:v>
                </c:pt>
                <c:pt idx="1301">
                  <c:v>18.25590547093778</c:v>
                </c:pt>
                <c:pt idx="1302">
                  <c:v>18.33399972679462</c:v>
                </c:pt>
                <c:pt idx="1303">
                  <c:v>18.41253445802882</c:v>
                </c:pt>
                <c:pt idx="1304">
                  <c:v>18.49149723379551</c:v>
                </c:pt>
                <c:pt idx="1305">
                  <c:v>18.57087623796189</c:v>
                </c:pt>
                <c:pt idx="1306">
                  <c:v>18.65065965439519</c:v>
                </c:pt>
                <c:pt idx="1307">
                  <c:v>18.73083669148282</c:v>
                </c:pt>
                <c:pt idx="1308">
                  <c:v>18.81139730892699</c:v>
                </c:pt>
                <c:pt idx="1309">
                  <c:v>18.89233201284065</c:v>
                </c:pt>
                <c:pt idx="1310">
                  <c:v>18.97363171914487</c:v>
                </c:pt>
                <c:pt idx="1311">
                  <c:v>19.05528823167817</c:v>
                </c:pt>
                <c:pt idx="1312">
                  <c:v>19.1372938323885</c:v>
                </c:pt>
                <c:pt idx="1313">
                  <c:v>19.21964128133325</c:v>
                </c:pt>
                <c:pt idx="1314">
                  <c:v>19.30232408988457</c:v>
                </c:pt>
                <c:pt idx="1315">
                  <c:v>19.38533686223619</c:v>
                </c:pt>
                <c:pt idx="1316">
                  <c:v>19.46867427088314</c:v>
                </c:pt>
                <c:pt idx="1317">
                  <c:v>19.55233214944335</c:v>
                </c:pt>
                <c:pt idx="1318">
                  <c:v>19.63630687794549</c:v>
                </c:pt>
                <c:pt idx="1319">
                  <c:v>19.72059551943173</c:v>
                </c:pt>
                <c:pt idx="1320">
                  <c:v>19.805195888259</c:v>
                </c:pt>
                <c:pt idx="1321">
                  <c:v>19.89010668670173</c:v>
                </c:pt>
                <c:pt idx="1322">
                  <c:v>19.97532723174647</c:v>
                </c:pt>
                <c:pt idx="1323">
                  <c:v>20.0608576599959</c:v>
                </c:pt>
                <c:pt idx="1324">
                  <c:v>20.14669892766888</c:v>
                </c:pt>
                <c:pt idx="1325">
                  <c:v>20.23285301550441</c:v>
                </c:pt>
                <c:pt idx="1326">
                  <c:v>20.31932210914555</c:v>
                </c:pt>
                <c:pt idx="1327">
                  <c:v>20.40610955535824</c:v>
                </c:pt>
                <c:pt idx="1328">
                  <c:v>20.49321924731917</c:v>
                </c:pt>
                <c:pt idx="1329">
                  <c:v>20.58065596612253</c:v>
                </c:pt>
                <c:pt idx="1330">
                  <c:v>20.66842503927328</c:v>
                </c:pt>
                <c:pt idx="1331">
                  <c:v>20.75653227238577</c:v>
                </c:pt>
                <c:pt idx="1332">
                  <c:v>20.84498401748515</c:v>
                </c:pt>
                <c:pt idx="1333">
                  <c:v>20.93378717300731</c:v>
                </c:pt>
                <c:pt idx="1334">
                  <c:v>21.02294918379892</c:v>
                </c:pt>
                <c:pt idx="1335">
                  <c:v>21.11247838262414</c:v>
                </c:pt>
                <c:pt idx="1336">
                  <c:v>21.20238317054846</c:v>
                </c:pt>
                <c:pt idx="1337">
                  <c:v>21.29267290485623</c:v>
                </c:pt>
                <c:pt idx="1338">
                  <c:v>21.38335735263984</c:v>
                </c:pt>
                <c:pt idx="1339">
                  <c:v>21.47444675910116</c:v>
                </c:pt>
                <c:pt idx="1340">
                  <c:v>21.56595157434601</c:v>
                </c:pt>
                <c:pt idx="1341">
                  <c:v>21.65788279489106</c:v>
                </c:pt>
                <c:pt idx="1342">
                  <c:v>21.75025189536234</c:v>
                </c:pt>
                <c:pt idx="1343">
                  <c:v>21.84307062359128</c:v>
                </c:pt>
                <c:pt idx="1344">
                  <c:v>21.93635100061472</c:v>
                </c:pt>
                <c:pt idx="1345">
                  <c:v>22.03010579878424</c:v>
                </c:pt>
                <c:pt idx="1346">
                  <c:v>22.1243473806434</c:v>
                </c:pt>
                <c:pt idx="1347">
                  <c:v>22.21908838194112</c:v>
                </c:pt>
                <c:pt idx="1348">
                  <c:v>22.31434102861826</c:v>
                </c:pt>
                <c:pt idx="1349">
                  <c:v>22.41011747831433</c:v>
                </c:pt>
                <c:pt idx="1350">
                  <c:v>22.50642982036747</c:v>
                </c:pt>
                <c:pt idx="1351">
                  <c:v>22.6032900758145</c:v>
                </c:pt>
                <c:pt idx="1352">
                  <c:v>22.70070978758282</c:v>
                </c:pt>
                <c:pt idx="1353">
                  <c:v>22.79870029369579</c:v>
                </c:pt>
                <c:pt idx="1354">
                  <c:v>22.89727279557408</c:v>
                </c:pt>
                <c:pt idx="1355">
                  <c:v>22.99643883614507</c:v>
                </c:pt>
                <c:pt idx="1356">
                  <c:v>23.09620879721331</c:v>
                </c:pt>
                <c:pt idx="1357">
                  <c:v>23.19659292398061</c:v>
                </c:pt>
                <c:pt idx="1358">
                  <c:v>23.29760105184072</c:v>
                </c:pt>
                <c:pt idx="1359">
                  <c:v>23.39924308448876</c:v>
                </c:pt>
                <c:pt idx="1360">
                  <c:v>23.50152851581177</c:v>
                </c:pt>
                <c:pt idx="1361">
                  <c:v>23.60446636158732</c:v>
                </c:pt>
                <c:pt idx="1362">
                  <c:v>23.70806543268902</c:v>
                </c:pt>
                <c:pt idx="1363">
                  <c:v>23.81233453999043</c:v>
                </c:pt>
                <c:pt idx="1364">
                  <c:v>23.91728201625572</c:v>
                </c:pt>
                <c:pt idx="1365">
                  <c:v>24.02291612594768</c:v>
                </c:pt>
                <c:pt idx="1366">
                  <c:v>24.12924363089953</c:v>
                </c:pt>
                <c:pt idx="1367">
                  <c:v>24.23627108804044</c:v>
                </c:pt>
                <c:pt idx="1368">
                  <c:v>24.3440046444915</c:v>
                </c:pt>
                <c:pt idx="1369">
                  <c:v>24.45245010586709</c:v>
                </c:pt>
                <c:pt idx="1370">
                  <c:v>24.56161259476812</c:v>
                </c:pt>
                <c:pt idx="1371">
                  <c:v>24.67149696059013</c:v>
                </c:pt>
                <c:pt idx="1372">
                  <c:v>24.78210784782461</c:v>
                </c:pt>
                <c:pt idx="1373">
                  <c:v>24.89344914964825</c:v>
                </c:pt>
                <c:pt idx="1374">
                  <c:v>25.0055240762243</c:v>
                </c:pt>
                <c:pt idx="1375">
                  <c:v>25.11833604262004</c:v>
                </c:pt>
                <c:pt idx="1376">
                  <c:v>25.23188743938256</c:v>
                </c:pt>
                <c:pt idx="1377">
                  <c:v>25.34618093026433</c:v>
                </c:pt>
                <c:pt idx="1378">
                  <c:v>25.46121904241514</c:v>
                </c:pt>
                <c:pt idx="1379">
                  <c:v>25.57700402977939</c:v>
                </c:pt>
                <c:pt idx="1380">
                  <c:v>25.69353794139745</c:v>
                </c:pt>
                <c:pt idx="1381">
                  <c:v>25.81082275800833</c:v>
                </c:pt>
                <c:pt idx="1382">
                  <c:v>25.92886011884434</c:v>
                </c:pt>
                <c:pt idx="1383">
                  <c:v>26.04765145823373</c:v>
                </c:pt>
                <c:pt idx="1384">
                  <c:v>26.16719848371013</c:v>
                </c:pt>
                <c:pt idx="1385">
                  <c:v>26.28750358582064</c:v>
                </c:pt>
                <c:pt idx="1386">
                  <c:v>26.40856819889352</c:v>
                </c:pt>
                <c:pt idx="1387">
                  <c:v>26.53039389385971</c:v>
                </c:pt>
                <c:pt idx="1388">
                  <c:v>26.65298224165016</c:v>
                </c:pt>
                <c:pt idx="1389">
                  <c:v>26.77633501809986</c:v>
                </c:pt>
                <c:pt idx="1390">
                  <c:v>26.90045427224916</c:v>
                </c:pt>
                <c:pt idx="1391">
                  <c:v>27.02534225804249</c:v>
                </c:pt>
                <c:pt idx="1392">
                  <c:v>27.15100136602691</c:v>
                </c:pt>
                <c:pt idx="1393">
                  <c:v>27.27743446485896</c:v>
                </c:pt>
                <c:pt idx="1394">
                  <c:v>27.40464449149648</c:v>
                </c:pt>
                <c:pt idx="1395">
                  <c:v>27.5326350659108</c:v>
                </c:pt>
                <c:pt idx="1396">
                  <c:v>27.66140898845708</c:v>
                </c:pt>
                <c:pt idx="1397">
                  <c:v>27.79096987910662</c:v>
                </c:pt>
                <c:pt idx="1398">
                  <c:v>27.92132204084421</c:v>
                </c:pt>
                <c:pt idx="1399">
                  <c:v>28.05247004985998</c:v>
                </c:pt>
                <c:pt idx="1400">
                  <c:v>28.18441868724814</c:v>
                </c:pt>
                <c:pt idx="1401">
                  <c:v>28.31717300730824</c:v>
                </c:pt>
                <c:pt idx="1402">
                  <c:v>28.45073826924391</c:v>
                </c:pt>
                <c:pt idx="1403">
                  <c:v>28.58512027866949</c:v>
                </c:pt>
                <c:pt idx="1404">
                  <c:v>28.72032497780207</c:v>
                </c:pt>
                <c:pt idx="1405">
                  <c:v>28.85635981148829</c:v>
                </c:pt>
                <c:pt idx="1406">
                  <c:v>28.99323167816406</c:v>
                </c:pt>
                <c:pt idx="1407">
                  <c:v>29.13094850078548</c:v>
                </c:pt>
                <c:pt idx="1408">
                  <c:v>29.26951847551397</c:v>
                </c:pt>
                <c:pt idx="1409">
                  <c:v>29.40894993511372</c:v>
                </c:pt>
                <c:pt idx="1410">
                  <c:v>29.54925189536234</c:v>
                </c:pt>
                <c:pt idx="1411">
                  <c:v>29.69043385014685</c:v>
                </c:pt>
                <c:pt idx="1412">
                  <c:v>29.83250570316235</c:v>
                </c:pt>
                <c:pt idx="1413">
                  <c:v>29.97547790451472</c:v>
                </c:pt>
                <c:pt idx="1414">
                  <c:v>30.11936097261117</c:v>
                </c:pt>
                <c:pt idx="1415">
                  <c:v>30.2641667918858</c:v>
                </c:pt>
                <c:pt idx="1416">
                  <c:v>30.40990588074585</c:v>
                </c:pt>
                <c:pt idx="1417">
                  <c:v>30.5565893040093</c:v>
                </c:pt>
                <c:pt idx="1418">
                  <c:v>30.70422819479544</c:v>
                </c:pt>
                <c:pt idx="1419">
                  <c:v>30.85283402773035</c:v>
                </c:pt>
                <c:pt idx="1420">
                  <c:v>31.0024186189468</c:v>
                </c:pt>
                <c:pt idx="1421">
                  <c:v>31.15299344307083</c:v>
                </c:pt>
                <c:pt idx="1422">
                  <c:v>31.30456990642716</c:v>
                </c:pt>
                <c:pt idx="1423">
                  <c:v>31.45715934703913</c:v>
                </c:pt>
                <c:pt idx="1424">
                  <c:v>31.61077303462878</c:v>
                </c:pt>
                <c:pt idx="1425">
                  <c:v>31.76542326343828</c:v>
                </c:pt>
                <c:pt idx="1426">
                  <c:v>31.92112048357352</c:v>
                </c:pt>
                <c:pt idx="1427">
                  <c:v>32.07787562324977</c:v>
                </c:pt>
                <c:pt idx="1428">
                  <c:v>32.235699542381</c:v>
                </c:pt>
                <c:pt idx="1429">
                  <c:v>32.3946028276757</c:v>
                </c:pt>
                <c:pt idx="1430">
                  <c:v>32.55459545113039</c:v>
                </c:pt>
                <c:pt idx="1431">
                  <c:v>32.71568683833072</c:v>
                </c:pt>
                <c:pt idx="1432">
                  <c:v>32.87788627825967</c:v>
                </c:pt>
                <c:pt idx="1433">
                  <c:v>33.04120265009221</c:v>
                </c:pt>
                <c:pt idx="1434">
                  <c:v>33.20564442319513</c:v>
                </c:pt>
                <c:pt idx="1435">
                  <c:v>33.37122027183936</c:v>
                </c:pt>
                <c:pt idx="1436">
                  <c:v>33.53793654805</c:v>
                </c:pt>
                <c:pt idx="1437">
                  <c:v>33.70579974045487</c:v>
                </c:pt>
                <c:pt idx="1438">
                  <c:v>33.87481592787377</c:v>
                </c:pt>
                <c:pt idx="1439">
                  <c:v>34.04499043781162</c:v>
                </c:pt>
                <c:pt idx="1440">
                  <c:v>34.21632791475991</c:v>
                </c:pt>
                <c:pt idx="1441">
                  <c:v>34.38883273000478</c:v>
                </c:pt>
                <c:pt idx="1442">
                  <c:v>34.5625086401202</c:v>
                </c:pt>
                <c:pt idx="1443">
                  <c:v>34.7373587869681</c:v>
                </c:pt>
                <c:pt idx="1444">
                  <c:v>34.91338576599959</c:v>
                </c:pt>
                <c:pt idx="1445">
                  <c:v>35.09059237756984</c:v>
                </c:pt>
                <c:pt idx="1446">
                  <c:v>35.26897923639096</c:v>
                </c:pt>
                <c:pt idx="1447">
                  <c:v>35.4485471620791</c:v>
                </c:pt>
                <c:pt idx="1448">
                  <c:v>35.62929663274366</c:v>
                </c:pt>
                <c:pt idx="1449">
                  <c:v>35.8112273751793</c:v>
                </c:pt>
                <c:pt idx="1450">
                  <c:v>35.9943388429752</c:v>
                </c:pt>
                <c:pt idx="1451">
                  <c:v>36.1786304214193</c:v>
                </c:pt>
                <c:pt idx="1452">
                  <c:v>36.3641009493887</c:v>
                </c:pt>
                <c:pt idx="1453">
                  <c:v>36.5507491974592</c:v>
                </c:pt>
                <c:pt idx="1454">
                  <c:v>36.73857373130251</c:v>
                </c:pt>
                <c:pt idx="1455">
                  <c:v>36.92757393620654</c:v>
                </c:pt>
                <c:pt idx="1456">
                  <c:v>37.11774762652825</c:v>
                </c:pt>
                <c:pt idx="1457">
                  <c:v>37.30909370944607</c:v>
                </c:pt>
                <c:pt idx="1458">
                  <c:v>37.50161143364524</c:v>
                </c:pt>
                <c:pt idx="1459">
                  <c:v>37.69530018441363</c:v>
                </c:pt>
                <c:pt idx="1460">
                  <c:v>37.8901598934499</c:v>
                </c:pt>
                <c:pt idx="1461">
                  <c:v>38.08619076565809</c:v>
                </c:pt>
                <c:pt idx="1462">
                  <c:v>38.28339307424356</c:v>
                </c:pt>
                <c:pt idx="1463">
                  <c:v>38.4817676388225</c:v>
                </c:pt>
                <c:pt idx="1464">
                  <c:v>38.68131555221638</c:v>
                </c:pt>
                <c:pt idx="1465">
                  <c:v>38.88203913667099</c:v>
                </c:pt>
                <c:pt idx="1466">
                  <c:v>39.08393934840515</c:v>
                </c:pt>
                <c:pt idx="1467">
                  <c:v>39.28701823645925</c:v>
                </c:pt>
                <c:pt idx="1468">
                  <c:v>39.49127798647633</c:v>
                </c:pt>
                <c:pt idx="1469">
                  <c:v>39.69672098900348</c:v>
                </c:pt>
                <c:pt idx="1470">
                  <c:v>39.90334990779318</c:v>
                </c:pt>
                <c:pt idx="1471">
                  <c:v>40.11116774810463</c:v>
                </c:pt>
                <c:pt idx="1472">
                  <c:v>40.32017799330647</c:v>
                </c:pt>
                <c:pt idx="1473">
                  <c:v>40.53038467317807</c:v>
                </c:pt>
                <c:pt idx="1474">
                  <c:v>40.74179215900554</c:v>
                </c:pt>
                <c:pt idx="1475">
                  <c:v>40.95440618810191</c:v>
                </c:pt>
                <c:pt idx="1476">
                  <c:v>41.168231268356</c:v>
                </c:pt>
                <c:pt idx="1477">
                  <c:v>41.3832731370808</c:v>
                </c:pt>
                <c:pt idx="1478">
                  <c:v>41.59953807800012</c:v>
                </c:pt>
                <c:pt idx="1479">
                  <c:v>41.81703285294721</c:v>
                </c:pt>
                <c:pt idx="1480">
                  <c:v>42.03576456526194</c:v>
                </c:pt>
                <c:pt idx="1481">
                  <c:v>42.25574086469503</c:v>
                </c:pt>
                <c:pt idx="1482">
                  <c:v>42.47696946929855</c:v>
                </c:pt>
                <c:pt idx="1483">
                  <c:v>42.69945802882316</c:v>
                </c:pt>
                <c:pt idx="1484">
                  <c:v>42.92321426132095</c:v>
                </c:pt>
                <c:pt idx="1485">
                  <c:v>43.14824690936412</c:v>
                </c:pt>
                <c:pt idx="1486">
                  <c:v>43.37456300799127</c:v>
                </c:pt>
                <c:pt idx="1487">
                  <c:v>43.6021705484598</c:v>
                </c:pt>
                <c:pt idx="1488">
                  <c:v>43.83107752202719</c:v>
                </c:pt>
                <c:pt idx="1489">
                  <c:v>44.06129164674545</c:v>
                </c:pt>
                <c:pt idx="1490">
                  <c:v>44.29282057236527</c:v>
                </c:pt>
                <c:pt idx="1491">
                  <c:v>44.52567201693872</c:v>
                </c:pt>
                <c:pt idx="1492">
                  <c:v>44.75985322040844</c:v>
                </c:pt>
                <c:pt idx="1493">
                  <c:v>44.99537142271703</c:v>
                </c:pt>
                <c:pt idx="1494">
                  <c:v>45.2322340004098</c:v>
                </c:pt>
                <c:pt idx="1495">
                  <c:v>45.47044914964825</c:v>
                </c:pt>
                <c:pt idx="1496">
                  <c:v>45.7100229492521</c:v>
                </c:pt>
                <c:pt idx="1497">
                  <c:v>45.95096195615054</c:v>
                </c:pt>
                <c:pt idx="1498">
                  <c:v>46.19327204425927</c:v>
                </c:pt>
                <c:pt idx="1499">
                  <c:v>46.43695867768595</c:v>
                </c:pt>
                <c:pt idx="1500">
                  <c:v>46.68202711563418</c:v>
                </c:pt>
                <c:pt idx="1501">
                  <c:v>46.92848200259544</c:v>
                </c:pt>
                <c:pt idx="1502">
                  <c:v>47.17632730004782</c:v>
                </c:pt>
                <c:pt idx="1503">
                  <c:v>47.4255668328666</c:v>
                </c:pt>
                <c:pt idx="1504">
                  <c:v>47.67620387951643</c:v>
                </c:pt>
                <c:pt idx="1505">
                  <c:v>47.92824199166723</c:v>
                </c:pt>
                <c:pt idx="1506">
                  <c:v>48.18168233044192</c:v>
                </c:pt>
                <c:pt idx="1507">
                  <c:v>48.43652660337408</c:v>
                </c:pt>
                <c:pt idx="1508">
                  <c:v>48.69277624479202</c:v>
                </c:pt>
                <c:pt idx="1509">
                  <c:v>48.95043268902397</c:v>
                </c:pt>
                <c:pt idx="1510">
                  <c:v>49.20949723379552</c:v>
                </c:pt>
                <c:pt idx="1511">
                  <c:v>49.4699707670241</c:v>
                </c:pt>
                <c:pt idx="1512">
                  <c:v>49.73185431322997</c:v>
                </c:pt>
                <c:pt idx="1513">
                  <c:v>49.99514889693327</c:v>
                </c:pt>
                <c:pt idx="1514">
                  <c:v>50.25985526944883</c:v>
                </c:pt>
                <c:pt idx="1515">
                  <c:v>50.52597520661158</c:v>
                </c:pt>
                <c:pt idx="1516">
                  <c:v>50.79350877672291</c:v>
                </c:pt>
                <c:pt idx="1517">
                  <c:v>51.06245700430298</c:v>
                </c:pt>
                <c:pt idx="1518">
                  <c:v>51.33282098217334</c:v>
                </c:pt>
                <c:pt idx="1519">
                  <c:v>51.60460193975822</c:v>
                </c:pt>
                <c:pt idx="1520">
                  <c:v>51.87780117478316</c:v>
                </c:pt>
                <c:pt idx="1521">
                  <c:v>52.15241991667235</c:v>
                </c:pt>
                <c:pt idx="1522">
                  <c:v>52.4284598729595</c:v>
                </c:pt>
                <c:pt idx="1523">
                  <c:v>52.7059227511782</c:v>
                </c:pt>
                <c:pt idx="1524">
                  <c:v>52.98481046376613</c:v>
                </c:pt>
                <c:pt idx="1525">
                  <c:v>53.26512635748925</c:v>
                </c:pt>
                <c:pt idx="1526">
                  <c:v>53.54687213988114</c:v>
                </c:pt>
                <c:pt idx="1527">
                  <c:v>53.83005061129704</c:v>
                </c:pt>
                <c:pt idx="1528">
                  <c:v>54.11466505020149</c:v>
                </c:pt>
                <c:pt idx="1529">
                  <c:v>54.40071907656582</c:v>
                </c:pt>
                <c:pt idx="1530">
                  <c:v>54.68821651526537</c:v>
                </c:pt>
                <c:pt idx="1531">
                  <c:v>54.97716153268219</c:v>
                </c:pt>
                <c:pt idx="1532">
                  <c:v>55.26755897821185</c:v>
                </c:pt>
                <c:pt idx="1533">
                  <c:v>55.55941376955127</c:v>
                </c:pt>
                <c:pt idx="1534">
                  <c:v>55.85273123420531</c:v>
                </c:pt>
                <c:pt idx="1535">
                  <c:v>56.14751827060993</c:v>
                </c:pt>
                <c:pt idx="1536">
                  <c:v>56.44378000136602</c:v>
                </c:pt>
                <c:pt idx="1537">
                  <c:v>56.7415227101974</c:v>
                </c:pt>
                <c:pt idx="1538">
                  <c:v>57.0407530906359</c:v>
                </c:pt>
                <c:pt idx="1539">
                  <c:v>57.34147790451472</c:v>
                </c:pt>
                <c:pt idx="1540">
                  <c:v>57.64370411857114</c:v>
                </c:pt>
                <c:pt idx="1541">
                  <c:v>57.94743904104911</c:v>
                </c:pt>
                <c:pt idx="1542">
                  <c:v>58.25269004849397</c:v>
                </c:pt>
                <c:pt idx="1543">
                  <c:v>58.55946424424561</c:v>
                </c:pt>
                <c:pt idx="1544">
                  <c:v>58.86776879994537</c:v>
                </c:pt>
                <c:pt idx="1545">
                  <c:v>59.17761198005601</c:v>
                </c:pt>
                <c:pt idx="1546">
                  <c:v>59.48899952189057</c:v>
                </c:pt>
                <c:pt idx="1547">
                  <c:v>59.80193784577556</c:v>
                </c:pt>
                <c:pt idx="1548">
                  <c:v>60.11643316713341</c:v>
                </c:pt>
                <c:pt idx="1549">
                  <c:v>60.4324910866744</c:v>
                </c:pt>
                <c:pt idx="1550">
                  <c:v>60.75011672699953</c:v>
                </c:pt>
                <c:pt idx="1551">
                  <c:v>61.0693145276962</c:v>
                </c:pt>
                <c:pt idx="1552">
                  <c:v>61.3900881770371</c:v>
                </c:pt>
                <c:pt idx="1553">
                  <c:v>61.71244068028141</c:v>
                </c:pt>
                <c:pt idx="1554">
                  <c:v>62.03637442797623</c:v>
                </c:pt>
                <c:pt idx="1555">
                  <c:v>62.36189222047673</c:v>
                </c:pt>
                <c:pt idx="1556">
                  <c:v>62.68899357967352</c:v>
                </c:pt>
                <c:pt idx="1557">
                  <c:v>63.01767830066252</c:v>
                </c:pt>
                <c:pt idx="1558">
                  <c:v>63.34794529062223</c:v>
                </c:pt>
                <c:pt idx="1559">
                  <c:v>63.67979236390957</c:v>
                </c:pt>
                <c:pt idx="1560">
                  <c:v>64.01321658356668</c:v>
                </c:pt>
                <c:pt idx="1561">
                  <c:v>64.34821412471825</c:v>
                </c:pt>
                <c:pt idx="1562">
                  <c:v>64.68478047947545</c:v>
                </c:pt>
                <c:pt idx="1563">
                  <c:v>65.02291018373062</c:v>
                </c:pt>
                <c:pt idx="1564">
                  <c:v>65.36259695375999</c:v>
                </c:pt>
                <c:pt idx="1565">
                  <c:v>65.70383464244245</c:v>
                </c:pt>
                <c:pt idx="1566">
                  <c:v>66.046613755891</c:v>
                </c:pt>
                <c:pt idx="1567">
                  <c:v>66.39092521002664</c:v>
                </c:pt>
                <c:pt idx="1568">
                  <c:v>66.73675896455163</c:v>
                </c:pt>
                <c:pt idx="1569">
                  <c:v>67.08410415955196</c:v>
                </c:pt>
                <c:pt idx="1570">
                  <c:v>67.43294918379891</c:v>
                </c:pt>
                <c:pt idx="1571">
                  <c:v>67.78328160644767</c:v>
                </c:pt>
                <c:pt idx="1572">
                  <c:v>68.13508838194113</c:v>
                </c:pt>
                <c:pt idx="1573">
                  <c:v>68.48835557680486</c:v>
                </c:pt>
                <c:pt idx="1574">
                  <c:v>68.84306871115362</c:v>
                </c:pt>
                <c:pt idx="1575">
                  <c:v>69.19921323680075</c:v>
                </c:pt>
                <c:pt idx="1576">
                  <c:v>69.55677173690323</c:v>
                </c:pt>
                <c:pt idx="1577">
                  <c:v>69.91572754593265</c:v>
                </c:pt>
                <c:pt idx="1578">
                  <c:v>70.27606338364866</c:v>
                </c:pt>
                <c:pt idx="1579">
                  <c:v>70.63776169660541</c:v>
                </c:pt>
                <c:pt idx="1580">
                  <c:v>71.00080472645314</c:v>
                </c:pt>
                <c:pt idx="1581">
                  <c:v>71.36517450993785</c:v>
                </c:pt>
                <c:pt idx="1582">
                  <c:v>71.7308528106004</c:v>
                </c:pt>
                <c:pt idx="1583">
                  <c:v>72.097820913872</c:v>
                </c:pt>
                <c:pt idx="1584">
                  <c:v>72.46605996858137</c:v>
                </c:pt>
                <c:pt idx="1585">
                  <c:v>72.8355516699679</c:v>
                </c:pt>
                <c:pt idx="1586">
                  <c:v>73.20627621064135</c:v>
                </c:pt>
                <c:pt idx="1587">
                  <c:v>73.57821514923843</c:v>
                </c:pt>
                <c:pt idx="1588">
                  <c:v>73.95135011269721</c:v>
                </c:pt>
                <c:pt idx="1589">
                  <c:v>74.32566306946246</c:v>
                </c:pt>
                <c:pt idx="1590">
                  <c:v>74.70113612458167</c:v>
                </c:pt>
                <c:pt idx="1591">
                  <c:v>75.07775138310225</c:v>
                </c:pt>
                <c:pt idx="1592">
                  <c:v>75.45549115497575</c:v>
                </c:pt>
                <c:pt idx="1593">
                  <c:v>75.83433802335908</c:v>
                </c:pt>
                <c:pt idx="1594">
                  <c:v>76.21427511781982</c:v>
                </c:pt>
                <c:pt idx="1595">
                  <c:v>76.59528638754185</c:v>
                </c:pt>
                <c:pt idx="1596">
                  <c:v>76.9773542790793</c:v>
                </c:pt>
                <c:pt idx="1597">
                  <c:v>77.36046205860255</c:v>
                </c:pt>
                <c:pt idx="1598">
                  <c:v>77.74459285567925</c:v>
                </c:pt>
                <c:pt idx="1599">
                  <c:v>78.12972979987705</c:v>
                </c:pt>
                <c:pt idx="1600">
                  <c:v>78.51585581585955</c:v>
                </c:pt>
                <c:pt idx="1601">
                  <c:v>78.9029536916877</c:v>
                </c:pt>
                <c:pt idx="1602">
                  <c:v>79.29100621542243</c:v>
                </c:pt>
                <c:pt idx="1603">
                  <c:v>79.67999597022062</c:v>
                </c:pt>
                <c:pt idx="1604">
                  <c:v>80.06990533433507</c:v>
                </c:pt>
                <c:pt idx="1605">
                  <c:v>80.4607166860187</c:v>
                </c:pt>
                <c:pt idx="1606">
                  <c:v>80.85241090089475</c:v>
                </c:pt>
                <c:pt idx="1607">
                  <c:v>81.24496967420257</c:v>
                </c:pt>
                <c:pt idx="1608">
                  <c:v>81.63837470118162</c:v>
                </c:pt>
                <c:pt idx="1609">
                  <c:v>82.03260767707124</c:v>
                </c:pt>
                <c:pt idx="1610">
                  <c:v>82.42765009220678</c:v>
                </c:pt>
                <c:pt idx="1611">
                  <c:v>82.82348330032103</c:v>
                </c:pt>
                <c:pt idx="1612">
                  <c:v>83.22008851854382</c:v>
                </c:pt>
                <c:pt idx="1613">
                  <c:v>83.61744655419713</c:v>
                </c:pt>
                <c:pt idx="1614">
                  <c:v>84.01553787309611</c:v>
                </c:pt>
                <c:pt idx="1615">
                  <c:v>84.41434273615191</c:v>
                </c:pt>
                <c:pt idx="1616">
                  <c:v>84.81383969674203</c:v>
                </c:pt>
                <c:pt idx="1617">
                  <c:v>85.21400723994263</c:v>
                </c:pt>
                <c:pt idx="1618">
                  <c:v>85.6148230312137</c:v>
                </c:pt>
                <c:pt idx="1619">
                  <c:v>86.0162638480978</c:v>
                </c:pt>
                <c:pt idx="1620">
                  <c:v>86.41830544361725</c:v>
                </c:pt>
                <c:pt idx="1621">
                  <c:v>86.82092261457549</c:v>
                </c:pt>
                <c:pt idx="1622">
                  <c:v>87.2240890649546</c:v>
                </c:pt>
                <c:pt idx="1623">
                  <c:v>87.62777726931223</c:v>
                </c:pt>
                <c:pt idx="1624">
                  <c:v>88.03195881428864</c:v>
                </c:pt>
                <c:pt idx="1625">
                  <c:v>88.43660405709993</c:v>
                </c:pt>
                <c:pt idx="1626">
                  <c:v>88.84168130592172</c:v>
                </c:pt>
                <c:pt idx="1627">
                  <c:v>89.24715866402566</c:v>
                </c:pt>
                <c:pt idx="1628">
                  <c:v>89.65300327846458</c:v>
                </c:pt>
                <c:pt idx="1629">
                  <c:v>90.0591813400724</c:v>
                </c:pt>
                <c:pt idx="1630">
                  <c:v>90.46565794686155</c:v>
                </c:pt>
                <c:pt idx="1631">
                  <c:v>90.87239724062566</c:v>
                </c:pt>
                <c:pt idx="1632">
                  <c:v>91.27936240693944</c:v>
                </c:pt>
                <c:pt idx="1633">
                  <c:v>91.68651588006283</c:v>
                </c:pt>
                <c:pt idx="1634">
                  <c:v>92.09381947954375</c:v>
                </c:pt>
                <c:pt idx="1635">
                  <c:v>92.50123345399906</c:v>
                </c:pt>
                <c:pt idx="1636">
                  <c:v>92.90871682262141</c:v>
                </c:pt>
                <c:pt idx="1637">
                  <c:v>93.31622826309677</c:v>
                </c:pt>
                <c:pt idx="1638">
                  <c:v>93.72372529198827</c:v>
                </c:pt>
                <c:pt idx="1639">
                  <c:v>94.13116453794138</c:v>
                </c:pt>
                <c:pt idx="1640">
                  <c:v>94.53850146847891</c:v>
                </c:pt>
                <c:pt idx="1641">
                  <c:v>94.94569066320607</c:v>
                </c:pt>
                <c:pt idx="1642">
                  <c:v>95.35268574550919</c:v>
                </c:pt>
                <c:pt idx="1643">
                  <c:v>95.75943945085718</c:v>
                </c:pt>
                <c:pt idx="1644">
                  <c:v>96.1659032169934</c:v>
                </c:pt>
                <c:pt idx="1645">
                  <c:v>96.57202602281265</c:v>
                </c:pt>
                <c:pt idx="1646">
                  <c:v>96.97775582268974</c:v>
                </c:pt>
                <c:pt idx="1647">
                  <c:v>97.38303961478043</c:v>
                </c:pt>
                <c:pt idx="1648">
                  <c:v>97.7878233044191</c:v>
                </c:pt>
                <c:pt idx="1649">
                  <c:v>98.19205163581725</c:v>
                </c:pt>
                <c:pt idx="1650">
                  <c:v>98.59566798715931</c:v>
                </c:pt>
                <c:pt idx="1651">
                  <c:v>98.99861464380846</c:v>
                </c:pt>
                <c:pt idx="1652">
                  <c:v>99.4008325934021</c:v>
                </c:pt>
                <c:pt idx="1653">
                  <c:v>99.8022613892494</c:v>
                </c:pt>
                <c:pt idx="1654">
                  <c:v>100.2028390137286</c:v>
                </c:pt>
                <c:pt idx="1655">
                  <c:v>100.6025008537669</c:v>
                </c:pt>
                <c:pt idx="1656">
                  <c:v>101.0011823645926</c:v>
                </c:pt>
                <c:pt idx="1657">
                  <c:v>101.3988183867222</c:v>
                </c:pt>
                <c:pt idx="1658">
                  <c:v>101.7953429410559</c:v>
                </c:pt>
                <c:pt idx="1659">
                  <c:v>102.1906891605765</c:v>
                </c:pt>
                <c:pt idx="1660">
                  <c:v>102.5847895635544</c:v>
                </c:pt>
                <c:pt idx="1661">
                  <c:v>102.9775762584523</c:v>
                </c:pt>
                <c:pt idx="1662">
                  <c:v>103.3689808756233</c:v>
                </c:pt>
                <c:pt idx="1663">
                  <c:v>103.758934772215</c:v>
                </c:pt>
                <c:pt idx="1664">
                  <c:v>104.1473693053753</c:v>
                </c:pt>
                <c:pt idx="1665">
                  <c:v>104.5342141247183</c:v>
                </c:pt>
                <c:pt idx="1666">
                  <c:v>104.9194012021037</c:v>
                </c:pt>
                <c:pt idx="1667">
                  <c:v>105.3028629875009</c:v>
                </c:pt>
                <c:pt idx="1668">
                  <c:v>105.6845326138925</c:v>
                </c:pt>
                <c:pt idx="1669">
                  <c:v>106.0643443070828</c:v>
                </c:pt>
                <c:pt idx="1670">
                  <c:v>106.4422333856977</c:v>
                </c:pt>
                <c:pt idx="1671">
                  <c:v>106.818136397787</c:v>
                </c:pt>
                <c:pt idx="1672">
                  <c:v>107.1919911208251</c:v>
                </c:pt>
                <c:pt idx="1673">
                  <c:v>107.5637369715183</c:v>
                </c:pt>
                <c:pt idx="1674">
                  <c:v>107.9333150058057</c:v>
                </c:pt>
                <c:pt idx="1675">
                  <c:v>108.3006662113244</c:v>
                </c:pt>
                <c:pt idx="1676">
                  <c:v>108.6657373130251</c:v>
                </c:pt>
                <c:pt idx="1677">
                  <c:v>109.0284774264053</c:v>
                </c:pt>
                <c:pt idx="1678">
                  <c:v>109.3888386722219</c:v>
                </c:pt>
                <c:pt idx="1679">
                  <c:v>109.7467763813947</c:v>
                </c:pt>
                <c:pt idx="1680">
                  <c:v>110.1022491633085</c:v>
                </c:pt>
                <c:pt idx="1681">
                  <c:v>110.4552194522233</c:v>
                </c:pt>
                <c:pt idx="1682">
                  <c:v>110.8056535755754</c:v>
                </c:pt>
                <c:pt idx="1683">
                  <c:v>111.1535220954853</c:v>
                </c:pt>
                <c:pt idx="1684">
                  <c:v>111.4987997404549</c:v>
                </c:pt>
                <c:pt idx="1685">
                  <c:v>111.841464312547</c:v>
                </c:pt>
                <c:pt idx="1686">
                  <c:v>112.1815027662045</c:v>
                </c:pt>
                <c:pt idx="1687">
                  <c:v>112.5189060173485</c:v>
                </c:pt>
                <c:pt idx="1688">
                  <c:v>112.8536698312957</c:v>
                </c:pt>
                <c:pt idx="1689">
                  <c:v>113.185795027662</c:v>
                </c:pt>
                <c:pt idx="1690">
                  <c:v>113.5152874803634</c:v>
                </c:pt>
                <c:pt idx="1691">
                  <c:v>113.8421580493136</c:v>
                </c:pt>
                <c:pt idx="1692">
                  <c:v>114.1664223072195</c:v>
                </c:pt>
                <c:pt idx="1693">
                  <c:v>114.4881007444847</c:v>
                </c:pt>
                <c:pt idx="1694">
                  <c:v>114.8072186326071</c:v>
                </c:pt>
                <c:pt idx="1695">
                  <c:v>115.1238052728639</c:v>
                </c:pt>
                <c:pt idx="1696">
                  <c:v>115.4378987091046</c:v>
                </c:pt>
                <c:pt idx="1697">
                  <c:v>115.7495395123284</c:v>
                </c:pt>
                <c:pt idx="1698">
                  <c:v>116.0587720784099</c:v>
                </c:pt>
                <c:pt idx="1699">
                  <c:v>116.3656449013046</c:v>
                </c:pt>
                <c:pt idx="1700">
                  <c:v>116.6702100949389</c:v>
                </c:pt>
                <c:pt idx="1701">
                  <c:v>116.9725231883068</c:v>
                </c:pt>
                <c:pt idx="1702">
                  <c:v>117.2726431254696</c:v>
                </c:pt>
                <c:pt idx="1703">
                  <c:v>117.5706320606516</c:v>
                </c:pt>
                <c:pt idx="1704">
                  <c:v>117.8665549484325</c:v>
                </c:pt>
                <c:pt idx="1705">
                  <c:v>118.1604791339389</c:v>
                </c:pt>
                <c:pt idx="1706">
                  <c:v>118.4524769482959</c:v>
                </c:pt>
                <c:pt idx="1707">
                  <c:v>118.7426202445188</c:v>
                </c:pt>
                <c:pt idx="1708">
                  <c:v>119.0309820367462</c:v>
                </c:pt>
                <c:pt idx="1709">
                  <c:v>119.3176365002391</c:v>
                </c:pt>
                <c:pt idx="1710">
                  <c:v>119.6026580834643</c:v>
                </c:pt>
                <c:pt idx="1711">
                  <c:v>119.8861215763951</c:v>
                </c:pt>
                <c:pt idx="1712">
                  <c:v>120.1681018373062</c:v>
                </c:pt>
                <c:pt idx="1713">
                  <c:v>120.4486733146643</c:v>
                </c:pt>
                <c:pt idx="1714">
                  <c:v>120.7279099788266</c:v>
                </c:pt>
                <c:pt idx="1715">
                  <c:v>121.0058849805341</c:v>
                </c:pt>
                <c:pt idx="1716">
                  <c:v>121.2826716071307</c:v>
                </c:pt>
                <c:pt idx="1717">
                  <c:v>121.558339799194</c:v>
                </c:pt>
                <c:pt idx="1718">
                  <c:v>121.8329575848644</c:v>
                </c:pt>
                <c:pt idx="1719">
                  <c:v>122.1065910115429</c:v>
                </c:pt>
                <c:pt idx="1720">
                  <c:v>122.3793036677823</c:v>
                </c:pt>
                <c:pt idx="1721">
                  <c:v>122.6511569564921</c:v>
                </c:pt>
                <c:pt idx="1722">
                  <c:v>122.9222096851308</c:v>
                </c:pt>
                <c:pt idx="1723">
                  <c:v>123.1925179974046</c:v>
                </c:pt>
                <c:pt idx="1724">
                  <c:v>123.4621353732669</c:v>
                </c:pt>
                <c:pt idx="1725">
                  <c:v>123.7311123557134</c:v>
                </c:pt>
                <c:pt idx="1726">
                  <c:v>123.9994969605901</c:v>
                </c:pt>
                <c:pt idx="1727">
                  <c:v>124.2673329690595</c:v>
                </c:pt>
                <c:pt idx="1728">
                  <c:v>124.5346610204221</c:v>
                </c:pt>
                <c:pt idx="1729">
                  <c:v>124.8015187487194</c:v>
                </c:pt>
                <c:pt idx="1730">
                  <c:v>125.0679409193361</c:v>
                </c:pt>
                <c:pt idx="1731">
                  <c:v>125.3339598388088</c:v>
                </c:pt>
                <c:pt idx="1732">
                  <c:v>125.5996054231268</c:v>
                </c:pt>
                <c:pt idx="1733">
                  <c:v>125.8649054026365</c:v>
                </c:pt>
                <c:pt idx="1734">
                  <c:v>126.1298854586436</c:v>
                </c:pt>
                <c:pt idx="1735">
                  <c:v>126.3945694283178</c:v>
                </c:pt>
                <c:pt idx="1736">
                  <c:v>126.658979646199</c:v>
                </c:pt>
                <c:pt idx="1737">
                  <c:v>126.9231366709924</c:v>
                </c:pt>
                <c:pt idx="1738">
                  <c:v>127.1870601734854</c:v>
                </c:pt>
                <c:pt idx="1739">
                  <c:v>127.4507692780548</c:v>
                </c:pt>
                <c:pt idx="1740">
                  <c:v>127.714283040776</c:v>
                </c:pt>
                <c:pt idx="1741">
                  <c:v>127.9776205177242</c:v>
                </c:pt>
                <c:pt idx="1742">
                  <c:v>128.2408007649751</c:v>
                </c:pt>
                <c:pt idx="1743">
                  <c:v>128.5038429752066</c:v>
                </c:pt>
                <c:pt idx="1744">
                  <c:v>128.7667666143023</c:v>
                </c:pt>
                <c:pt idx="1745">
                  <c:v>129.0295919677618</c:v>
                </c:pt>
                <c:pt idx="1746">
                  <c:v>129.2923403456048</c:v>
                </c:pt>
                <c:pt idx="1747">
                  <c:v>129.5550341506728</c:v>
                </c:pt>
                <c:pt idx="1748">
                  <c:v>129.8176969469299</c:v>
                </c:pt>
                <c:pt idx="1749">
                  <c:v>130.0803536643672</c:v>
                </c:pt>
                <c:pt idx="1750">
                  <c:v>130.3430308039069</c:v>
                </c:pt>
                <c:pt idx="1751">
                  <c:v>130.6057560958951</c:v>
                </c:pt>
                <c:pt idx="1752">
                  <c:v>130.8685587733078</c:v>
                </c:pt>
                <c:pt idx="1753">
                  <c:v>131.1314697766546</c:v>
                </c:pt>
                <c:pt idx="1754">
                  <c:v>131.3945217539786</c:v>
                </c:pt>
                <c:pt idx="1755">
                  <c:v>131.6577500170754</c:v>
                </c:pt>
                <c:pt idx="1756">
                  <c:v>131.9211915169729</c:v>
                </c:pt>
                <c:pt idx="1757">
                  <c:v>132.1848844341233</c:v>
                </c:pt>
                <c:pt idx="1758">
                  <c:v>132.4488677685951</c:v>
                </c:pt>
                <c:pt idx="1759">
                  <c:v>132.7131815449765</c:v>
                </c:pt>
                <c:pt idx="1760">
                  <c:v>132.9778664708695</c:v>
                </c:pt>
                <c:pt idx="1761">
                  <c:v>133.2429633904788</c:v>
                </c:pt>
                <c:pt idx="1762">
                  <c:v>133.5085134212144</c:v>
                </c:pt>
                <c:pt idx="1763">
                  <c:v>133.7745574072809</c:v>
                </c:pt>
                <c:pt idx="1764">
                  <c:v>134.0411356464722</c:v>
                </c:pt>
                <c:pt idx="1765">
                  <c:v>134.3082880267741</c:v>
                </c:pt>
                <c:pt idx="1766">
                  <c:v>134.5760514309132</c:v>
                </c:pt>
                <c:pt idx="1767">
                  <c:v>134.8444599412608</c:v>
                </c:pt>
                <c:pt idx="1768">
                  <c:v>135.113544566628</c:v>
                </c:pt>
                <c:pt idx="1769">
                  <c:v>135.3833331056622</c:v>
                </c:pt>
                <c:pt idx="1770">
                  <c:v>135.6538493272318</c:v>
                </c:pt>
                <c:pt idx="1771">
                  <c:v>135.9251126289188</c:v>
                </c:pt>
                <c:pt idx="1772">
                  <c:v>136.1971379004166</c:v>
                </c:pt>
                <c:pt idx="1773">
                  <c:v>136.4699349771191</c:v>
                </c:pt>
                <c:pt idx="1774">
                  <c:v>136.7435084352162</c:v>
                </c:pt>
                <c:pt idx="1775">
                  <c:v>137.0178564305717</c:v>
                </c:pt>
                <c:pt idx="1776">
                  <c:v>137.2929685130797</c:v>
                </c:pt>
                <c:pt idx="1777">
                  <c:v>137.568826856089</c:v>
                </c:pt>
                <c:pt idx="1778">
                  <c:v>137.8454059148965</c:v>
                </c:pt>
                <c:pt idx="1779">
                  <c:v>138.1226722218428</c:v>
                </c:pt>
                <c:pt idx="1780">
                  <c:v>138.4005841131071</c:v>
                </c:pt>
                <c:pt idx="1781">
                  <c:v>138.6790917287071</c:v>
                </c:pt>
                <c:pt idx="1782">
                  <c:v>138.9581368758964</c:v>
                </c:pt>
                <c:pt idx="1783">
                  <c:v>139.2376526876579</c:v>
                </c:pt>
                <c:pt idx="1784">
                  <c:v>139.5175632811966</c:v>
                </c:pt>
                <c:pt idx="1785">
                  <c:v>139.7977816405984</c:v>
                </c:pt>
                <c:pt idx="1786">
                  <c:v>140.0782100266375</c:v>
                </c:pt>
                <c:pt idx="1787">
                  <c:v>140.3587420258179</c:v>
                </c:pt>
                <c:pt idx="1788">
                  <c:v>140.6392624820709</c:v>
                </c:pt>
                <c:pt idx="1789">
                  <c:v>140.9196476333584</c:v>
                </c:pt>
                <c:pt idx="1790">
                  <c:v>141.1997653848781</c:v>
                </c:pt>
                <c:pt idx="1791">
                  <c:v>141.4794754456663</c:v>
                </c:pt>
                <c:pt idx="1792">
                  <c:v>141.7586296701045</c:v>
                </c:pt>
                <c:pt idx="1793">
                  <c:v>142.0370719896182</c:v>
                </c:pt>
                <c:pt idx="1794">
                  <c:v>142.3146388907862</c:v>
                </c:pt>
                <c:pt idx="1795">
                  <c:v>142.5911562734786</c:v>
                </c:pt>
                <c:pt idx="1796">
                  <c:v>142.8664440953487</c:v>
                </c:pt>
                <c:pt idx="1797">
                  <c:v>143.140317464654</c:v>
                </c:pt>
                <c:pt idx="1798">
                  <c:v>143.4125865719555</c:v>
                </c:pt>
                <c:pt idx="1799">
                  <c:v>143.6830573048289</c:v>
                </c:pt>
                <c:pt idx="1800">
                  <c:v>143.951531930879</c:v>
                </c:pt>
                <c:pt idx="1801">
                  <c:v>144.2178093026432</c:v>
                </c:pt>
                <c:pt idx="1802">
                  <c:v>144.4816854723038</c:v>
                </c:pt>
                <c:pt idx="1803">
                  <c:v>144.7429539648931</c:v>
                </c:pt>
                <c:pt idx="1804">
                  <c:v>145.0014066662114</c:v>
                </c:pt>
                <c:pt idx="1805">
                  <c:v>145.2568293149375</c:v>
                </c:pt>
                <c:pt idx="1806">
                  <c:v>145.5090116112288</c:v>
                </c:pt>
                <c:pt idx="1807">
                  <c:v>145.7577451676798</c:v>
                </c:pt>
                <c:pt idx="1808">
                  <c:v>146.0028238508299</c:v>
                </c:pt>
                <c:pt idx="1809">
                  <c:v>146.2440441909706</c:v>
                </c:pt>
                <c:pt idx="1810">
                  <c:v>146.4812056553514</c:v>
                </c:pt>
                <c:pt idx="1811">
                  <c:v>146.7141108530838</c:v>
                </c:pt>
                <c:pt idx="1812">
                  <c:v>146.9425664230586</c:v>
                </c:pt>
                <c:pt idx="1813">
                  <c:v>147.1663835120552</c:v>
                </c:pt>
                <c:pt idx="1814">
                  <c:v>147.385378321153</c:v>
                </c:pt>
                <c:pt idx="1815">
                  <c:v>147.5993675295403</c:v>
                </c:pt>
                <c:pt idx="1816">
                  <c:v>147.8081825694966</c:v>
                </c:pt>
                <c:pt idx="1817">
                  <c:v>148.0116620449423</c:v>
                </c:pt>
                <c:pt idx="1818">
                  <c:v>148.2096524144526</c:v>
                </c:pt>
                <c:pt idx="1819">
                  <c:v>148.4020079912574</c:v>
                </c:pt>
                <c:pt idx="1820">
                  <c:v>148.588591421351</c:v>
                </c:pt>
                <c:pt idx="1821">
                  <c:v>148.7692738883956</c:v>
                </c:pt>
                <c:pt idx="1822">
                  <c:v>148.9439356601325</c:v>
                </c:pt>
                <c:pt idx="1823">
                  <c:v>149.1124660200806</c:v>
                </c:pt>
                <c:pt idx="1824">
                  <c:v>149.2747634041391</c:v>
                </c:pt>
                <c:pt idx="1825">
                  <c:v>149.4307312342053</c:v>
                </c:pt>
                <c:pt idx="1826">
                  <c:v>149.5802930127723</c:v>
                </c:pt>
                <c:pt idx="1827">
                  <c:v>149.7233796871799</c:v>
                </c:pt>
                <c:pt idx="1828">
                  <c:v>149.8599316986544</c:v>
                </c:pt>
                <c:pt idx="1829">
                  <c:v>149.9898988457073</c:v>
                </c:pt>
                <c:pt idx="1830">
                  <c:v>150.1132402841336</c:v>
                </c:pt>
                <c:pt idx="1831">
                  <c:v>150.2299241172051</c:v>
                </c:pt>
                <c:pt idx="1832">
                  <c:v>150.3399276005737</c:v>
                </c:pt>
                <c:pt idx="1833">
                  <c:v>150.4432366641623</c:v>
                </c:pt>
                <c:pt idx="1834">
                  <c:v>150.5398459804658</c:v>
                </c:pt>
                <c:pt idx="1835">
                  <c:v>150.6297550713749</c:v>
                </c:pt>
                <c:pt idx="1836">
                  <c:v>150.7129820367461</c:v>
                </c:pt>
                <c:pt idx="1837">
                  <c:v>150.7895483915033</c:v>
                </c:pt>
                <c:pt idx="1838">
                  <c:v>150.8594826173076</c:v>
                </c:pt>
                <c:pt idx="1839">
                  <c:v>150.9228198893518</c:v>
                </c:pt>
                <c:pt idx="1840">
                  <c:v>150.9796017348542</c:v>
                </c:pt>
                <c:pt idx="1841">
                  <c:v>151.0298758281538</c:v>
                </c:pt>
                <c:pt idx="1842">
                  <c:v>151.0736957175057</c:v>
                </c:pt>
                <c:pt idx="1843">
                  <c:v>151.1111201420668</c:v>
                </c:pt>
                <c:pt idx="1844">
                  <c:v>151.1422130318967</c:v>
                </c:pt>
                <c:pt idx="1845">
                  <c:v>151.1670399562872</c:v>
                </c:pt>
                <c:pt idx="1846">
                  <c:v>151.1856797349908</c:v>
                </c:pt>
                <c:pt idx="1847">
                  <c:v>151.1982096168295</c:v>
                </c:pt>
                <c:pt idx="1848">
                  <c:v>151.2047097192815</c:v>
                </c:pt>
                <c:pt idx="1849">
                  <c:v>151.2052625503723</c:v>
                </c:pt>
                <c:pt idx="1850">
                  <c:v>151.1999525988662</c:v>
                </c:pt>
                <c:pt idx="1851">
                  <c:v>151.1888662659654</c:v>
                </c:pt>
                <c:pt idx="1852">
                  <c:v>151.1720912505976</c:v>
                </c:pt>
                <c:pt idx="1853">
                  <c:v>151.1497164811147</c:v>
                </c:pt>
                <c:pt idx="1854">
                  <c:v>151.12183197869</c:v>
                </c:pt>
                <c:pt idx="1855">
                  <c:v>151.0885257154566</c:v>
                </c:pt>
                <c:pt idx="1856">
                  <c:v>151.0498929034902</c:v>
                </c:pt>
                <c:pt idx="1857">
                  <c:v>151.0060230175534</c:v>
                </c:pt>
                <c:pt idx="1858">
                  <c:v>150.9570043712861</c:v>
                </c:pt>
                <c:pt idx="1859">
                  <c:v>150.9029239806024</c:v>
                </c:pt>
                <c:pt idx="1860">
                  <c:v>150.8438674270883</c:v>
                </c:pt>
                <c:pt idx="1861">
                  <c:v>150.7799187213988</c:v>
                </c:pt>
                <c:pt idx="1862">
                  <c:v>150.7111598934499</c:v>
                </c:pt>
                <c:pt idx="1863">
                  <c:v>150.6376709241172</c:v>
                </c:pt>
                <c:pt idx="1864">
                  <c:v>150.559529335428</c:v>
                </c:pt>
                <c:pt idx="1865">
                  <c:v>150.4768073902056</c:v>
                </c:pt>
                <c:pt idx="1866">
                  <c:v>150.3895800150262</c:v>
                </c:pt>
                <c:pt idx="1867">
                  <c:v>150.2979146916194</c:v>
                </c:pt>
                <c:pt idx="1868">
                  <c:v>150.2018756915511</c:v>
                </c:pt>
                <c:pt idx="1869">
                  <c:v>150.1015239396216</c:v>
                </c:pt>
                <c:pt idx="1870">
                  <c:v>149.9969169455638</c:v>
                </c:pt>
                <c:pt idx="1871">
                  <c:v>149.8881086674407</c:v>
                </c:pt>
                <c:pt idx="1872">
                  <c:v>149.7751493750427</c:v>
                </c:pt>
                <c:pt idx="1873">
                  <c:v>149.658085581586</c:v>
                </c:pt>
                <c:pt idx="1874">
                  <c:v>149.5369603169182</c:v>
                </c:pt>
                <c:pt idx="1875">
                  <c:v>149.4118104637662</c:v>
                </c:pt>
                <c:pt idx="1876">
                  <c:v>149.2826744074858</c:v>
                </c:pt>
                <c:pt idx="1877">
                  <c:v>149.149583703299</c:v>
                </c:pt>
                <c:pt idx="1878">
                  <c:v>149.0125664230586</c:v>
                </c:pt>
                <c:pt idx="1879">
                  <c:v>148.871647360153</c:v>
                </c:pt>
                <c:pt idx="1880">
                  <c:v>148.7268483027116</c:v>
                </c:pt>
                <c:pt idx="1881">
                  <c:v>148.578187965303</c:v>
                </c:pt>
                <c:pt idx="1882">
                  <c:v>148.4256822621406</c:v>
                </c:pt>
                <c:pt idx="1883">
                  <c:v>148.2693445119869</c:v>
                </c:pt>
                <c:pt idx="1884">
                  <c:v>148.1091857113585</c:v>
                </c:pt>
                <c:pt idx="1885">
                  <c:v>147.9452115292671</c:v>
                </c:pt>
                <c:pt idx="1886">
                  <c:v>147.7774302984769</c:v>
                </c:pt>
                <c:pt idx="1887">
                  <c:v>147.6058454340551</c:v>
                </c:pt>
                <c:pt idx="1888">
                  <c:v>147.4304585069326</c:v>
                </c:pt>
                <c:pt idx="1889">
                  <c:v>147.2512695854108</c:v>
                </c:pt>
                <c:pt idx="1890">
                  <c:v>147.0682775083669</c:v>
                </c:pt>
                <c:pt idx="1891">
                  <c:v>146.8814798852537</c:v>
                </c:pt>
                <c:pt idx="1892">
                  <c:v>146.6908733693053</c:v>
                </c:pt>
                <c:pt idx="1893">
                  <c:v>146.4964536575371</c:v>
                </c:pt>
                <c:pt idx="1894">
                  <c:v>146.2982157639506</c:v>
                </c:pt>
                <c:pt idx="1895">
                  <c:v>146.0961514923844</c:v>
                </c:pt>
                <c:pt idx="1896">
                  <c:v>145.8902579741821</c:v>
                </c:pt>
                <c:pt idx="1897">
                  <c:v>145.6805302233454</c:v>
                </c:pt>
                <c:pt idx="1898">
                  <c:v>145.4669641417936</c:v>
                </c:pt>
                <c:pt idx="1899">
                  <c:v>145.2495568608702</c:v>
                </c:pt>
                <c:pt idx="1900">
                  <c:v>145.0283069462468</c:v>
                </c:pt>
                <c:pt idx="1901">
                  <c:v>144.8032143296223</c:v>
                </c:pt>
                <c:pt idx="1902">
                  <c:v>144.5742805819275</c:v>
                </c:pt>
                <c:pt idx="1903">
                  <c:v>144.341509186531</c:v>
                </c:pt>
                <c:pt idx="1904">
                  <c:v>144.1049058807459</c:v>
                </c:pt>
                <c:pt idx="1905">
                  <c:v>143.8644765384878</c:v>
                </c:pt>
                <c:pt idx="1906">
                  <c:v>143.6202355713407</c:v>
                </c:pt>
                <c:pt idx="1907">
                  <c:v>143.3721980056007</c:v>
                </c:pt>
                <c:pt idx="1908">
                  <c:v>143.120382282631</c:v>
                </c:pt>
                <c:pt idx="1909">
                  <c:v>142.8648101905608</c:v>
                </c:pt>
                <c:pt idx="1910">
                  <c:v>142.6055067959839</c:v>
                </c:pt>
                <c:pt idx="1911">
                  <c:v>142.3425006488628</c:v>
                </c:pt>
                <c:pt idx="1912">
                  <c:v>142.0758239874326</c:v>
                </c:pt>
                <c:pt idx="1913">
                  <c:v>141.805512943105</c:v>
                </c:pt>
                <c:pt idx="1914">
                  <c:v>141.5316074721672</c:v>
                </c:pt>
                <c:pt idx="1915">
                  <c:v>141.2541499214535</c:v>
                </c:pt>
                <c:pt idx="1916">
                  <c:v>140.9731920633837</c:v>
                </c:pt>
                <c:pt idx="1917">
                  <c:v>140.6887866948979</c:v>
                </c:pt>
                <c:pt idx="1918">
                  <c:v>140.400990301209</c:v>
                </c:pt>
                <c:pt idx="1919">
                  <c:v>140.1098627142955</c:v>
                </c:pt>
                <c:pt idx="1920">
                  <c:v>139.8154671812035</c:v>
                </c:pt>
                <c:pt idx="1921">
                  <c:v>139.5178704323475</c:v>
                </c:pt>
                <c:pt idx="1922">
                  <c:v>139.2171423400041</c:v>
                </c:pt>
                <c:pt idx="1923">
                  <c:v>138.9133559866129</c:v>
                </c:pt>
                <c:pt idx="1924">
                  <c:v>138.6065873232702</c:v>
                </c:pt>
                <c:pt idx="1925">
                  <c:v>138.2969144867154</c:v>
                </c:pt>
                <c:pt idx="1926">
                  <c:v>137.9844226487262</c:v>
                </c:pt>
                <c:pt idx="1927">
                  <c:v>137.6691965029711</c:v>
                </c:pt>
                <c:pt idx="1928">
                  <c:v>137.3513229287617</c:v>
                </c:pt>
                <c:pt idx="1929">
                  <c:v>137.0308906495458</c:v>
                </c:pt>
                <c:pt idx="1930">
                  <c:v>136.7079902329076</c:v>
                </c:pt>
                <c:pt idx="1931">
                  <c:v>136.3827138173622</c:v>
                </c:pt>
                <c:pt idx="1932">
                  <c:v>136.0551548391504</c:v>
                </c:pt>
                <c:pt idx="1933">
                  <c:v>135.7254079639369</c:v>
                </c:pt>
                <c:pt idx="1934">
                  <c:v>135.3935685404003</c:v>
                </c:pt>
                <c:pt idx="1935">
                  <c:v>135.0597323270269</c:v>
                </c:pt>
                <c:pt idx="1936">
                  <c:v>134.7239979509596</c:v>
                </c:pt>
                <c:pt idx="1937">
                  <c:v>134.3864608291784</c:v>
                </c:pt>
                <c:pt idx="1938">
                  <c:v>134.0472153541425</c:v>
                </c:pt>
                <c:pt idx="1939">
                  <c:v>133.7063545522847</c:v>
                </c:pt>
                <c:pt idx="1940">
                  <c:v>133.3639700840107</c:v>
                </c:pt>
                <c:pt idx="1941">
                  <c:v>133.0201518338911</c:v>
                </c:pt>
                <c:pt idx="1942">
                  <c:v>132.6749876374564</c:v>
                </c:pt>
                <c:pt idx="1943">
                  <c:v>132.3285630079912</c:v>
                </c:pt>
                <c:pt idx="1944">
                  <c:v>131.980961068233</c:v>
                </c:pt>
                <c:pt idx="1945">
                  <c:v>131.6322625503722</c:v>
                </c:pt>
                <c:pt idx="1946">
                  <c:v>131.2825464107643</c:v>
                </c:pt>
                <c:pt idx="1947">
                  <c:v>130.9318860050543</c:v>
                </c:pt>
                <c:pt idx="1948">
                  <c:v>130.5803514104228</c:v>
                </c:pt>
                <c:pt idx="1949">
                  <c:v>130.228009493887</c:v>
                </c:pt>
                <c:pt idx="1950">
                  <c:v>129.8749239123011</c:v>
                </c:pt>
                <c:pt idx="1951">
                  <c:v>129.5211547025476</c:v>
                </c:pt>
                <c:pt idx="1952">
                  <c:v>129.1667585547435</c:v>
                </c:pt>
                <c:pt idx="1953">
                  <c:v>128.8117888122396</c:v>
                </c:pt>
                <c:pt idx="1954">
                  <c:v>128.4562954716208</c:v>
                </c:pt>
                <c:pt idx="1955">
                  <c:v>128.1003247045967</c:v>
                </c:pt>
                <c:pt idx="1956">
                  <c:v>127.7439190629055</c:v>
                </c:pt>
                <c:pt idx="1957">
                  <c:v>127.3871163171914</c:v>
                </c:pt>
                <c:pt idx="1958">
                  <c:v>127.0299512328393</c:v>
                </c:pt>
                <c:pt idx="1959">
                  <c:v>126.6724553650707</c:v>
                </c:pt>
                <c:pt idx="1960">
                  <c:v>126.3146569906427</c:v>
                </c:pt>
                <c:pt idx="1961">
                  <c:v>125.9565812444505</c:v>
                </c:pt>
                <c:pt idx="1962">
                  <c:v>125.5982505976367</c:v>
                </c:pt>
                <c:pt idx="1963">
                  <c:v>125.2396846526877</c:v>
                </c:pt>
                <c:pt idx="1964">
                  <c:v>124.8809002800355</c:v>
                </c:pt>
                <c:pt idx="1965">
                  <c:v>124.5219117546616</c:v>
                </c:pt>
                <c:pt idx="1966">
                  <c:v>124.1627314391094</c:v>
                </c:pt>
                <c:pt idx="1967">
                  <c:v>123.803369441978</c:v>
                </c:pt>
                <c:pt idx="1968">
                  <c:v>123.4438343009357</c:v>
                </c:pt>
                <c:pt idx="1969">
                  <c:v>123.0841331876238</c:v>
                </c:pt>
                <c:pt idx="1970">
                  <c:v>122.724272180862</c:v>
                </c:pt>
                <c:pt idx="1971">
                  <c:v>122.3642566764565</c:v>
                </c:pt>
                <c:pt idx="1972">
                  <c:v>122.0040915921043</c:v>
                </c:pt>
                <c:pt idx="1973">
                  <c:v>121.6437812990916</c:v>
                </c:pt>
                <c:pt idx="1974">
                  <c:v>121.283329895499</c:v>
                </c:pt>
                <c:pt idx="1975">
                  <c:v>120.9227415477085</c:v>
                </c:pt>
                <c:pt idx="1976">
                  <c:v>120.5620209002117</c:v>
                </c:pt>
                <c:pt idx="1977">
                  <c:v>120.2011729390069</c:v>
                </c:pt>
                <c:pt idx="1978">
                  <c:v>119.8402034697083</c:v>
                </c:pt>
                <c:pt idx="1979">
                  <c:v>119.4791193224507</c:v>
                </c:pt>
                <c:pt idx="1980">
                  <c:v>119.1179281469845</c:v>
                </c:pt>
                <c:pt idx="1981">
                  <c:v>118.7566385492794</c:v>
                </c:pt>
                <c:pt idx="1982">
                  <c:v>118.3952600232224</c:v>
                </c:pt>
                <c:pt idx="1983">
                  <c:v>118.0338030872208</c:v>
                </c:pt>
                <c:pt idx="1984">
                  <c:v>117.6722794891059</c:v>
                </c:pt>
                <c:pt idx="1985">
                  <c:v>117.3107026159415</c:v>
                </c:pt>
                <c:pt idx="1986">
                  <c:v>116.9490872891196</c:v>
                </c:pt>
                <c:pt idx="1987">
                  <c:v>116.587449286251</c:v>
                </c:pt>
                <c:pt idx="1988">
                  <c:v>116.2258054777679</c:v>
                </c:pt>
                <c:pt idx="1989">
                  <c:v>115.8641737586231</c:v>
                </c:pt>
                <c:pt idx="1990">
                  <c:v>115.5025729799877</c:v>
                </c:pt>
                <c:pt idx="1991">
                  <c:v>115.1410231541561</c:v>
                </c:pt>
                <c:pt idx="1992">
                  <c:v>114.7795453862441</c:v>
                </c:pt>
                <c:pt idx="1993">
                  <c:v>114.4181619424902</c:v>
                </c:pt>
                <c:pt idx="1994">
                  <c:v>114.0568957721467</c:v>
                </c:pt>
                <c:pt idx="1995">
                  <c:v>113.6957708489857</c:v>
                </c:pt>
                <c:pt idx="1996">
                  <c:v>113.334811419985</c:v>
                </c:pt>
                <c:pt idx="1997">
                  <c:v>112.9740418687248</c:v>
                </c:pt>
                <c:pt idx="1998">
                  <c:v>112.613487056895</c:v>
                </c:pt>
                <c:pt idx="1999">
                  <c:v>112.2531719144867</c:v>
                </c:pt>
                <c:pt idx="2000">
                  <c:v>111.8931213031897</c:v>
                </c:pt>
                <c:pt idx="2001">
                  <c:v>111.5333598797897</c:v>
                </c:pt>
                <c:pt idx="2002">
                  <c:v>111.1739118912643</c:v>
                </c:pt>
                <c:pt idx="2003">
                  <c:v>110.8148010381804</c:v>
                </c:pt>
                <c:pt idx="2004">
                  <c:v>110.4560500648863</c:v>
                </c:pt>
                <c:pt idx="2005">
                  <c:v>110.0976815791271</c:v>
                </c:pt>
                <c:pt idx="2006">
                  <c:v>109.7397166860187</c:v>
                </c:pt>
                <c:pt idx="2007">
                  <c:v>109.3821751929513</c:v>
                </c:pt>
                <c:pt idx="2008">
                  <c:v>109.0250758144936</c:v>
                </c:pt>
                <c:pt idx="2009">
                  <c:v>108.6684357625845</c:v>
                </c:pt>
                <c:pt idx="2010">
                  <c:v>108.3122710880404</c:v>
                </c:pt>
                <c:pt idx="2011">
                  <c:v>107.9565965439519</c:v>
                </c:pt>
                <c:pt idx="2012">
                  <c:v>107.6014255173827</c:v>
                </c:pt>
                <c:pt idx="2013">
                  <c:v>107.2467698927669</c:v>
                </c:pt>
                <c:pt idx="2014">
                  <c:v>106.8926399836077</c:v>
                </c:pt>
                <c:pt idx="2015">
                  <c:v>106.5390451471894</c:v>
                </c:pt>
                <c:pt idx="2016">
                  <c:v>106.185992281948</c:v>
                </c:pt>
                <c:pt idx="2017">
                  <c:v>105.8334869202923</c:v>
                </c:pt>
                <c:pt idx="2018">
                  <c:v>105.4815334335086</c:v>
                </c:pt>
                <c:pt idx="2019">
                  <c:v>105.130134621952</c:v>
                </c:pt>
                <c:pt idx="2020">
                  <c:v>104.7792920565535</c:v>
                </c:pt>
                <c:pt idx="2021">
                  <c:v>104.4290058056144</c:v>
                </c:pt>
                <c:pt idx="2022">
                  <c:v>104.0792747763131</c:v>
                </c:pt>
                <c:pt idx="2023">
                  <c:v>103.7300967147053</c:v>
                </c:pt>
                <c:pt idx="2024">
                  <c:v>103.381468478929</c:v>
                </c:pt>
                <c:pt idx="2025">
                  <c:v>103.0333863124103</c:v>
                </c:pt>
                <c:pt idx="2026">
                  <c:v>102.6858447510416</c:v>
                </c:pt>
                <c:pt idx="2027">
                  <c:v>102.3388379209071</c:v>
                </c:pt>
                <c:pt idx="2028">
                  <c:v>101.9923592650775</c:v>
                </c:pt>
                <c:pt idx="2029">
                  <c:v>101.6464014070077</c:v>
                </c:pt>
                <c:pt idx="2030">
                  <c:v>101.3009566969469</c:v>
                </c:pt>
                <c:pt idx="2031">
                  <c:v>100.9560171436377</c:v>
                </c:pt>
                <c:pt idx="2032">
                  <c:v>100.6115747558227</c:v>
                </c:pt>
                <c:pt idx="2033">
                  <c:v>100.2676211324363</c:v>
                </c:pt>
                <c:pt idx="2034">
                  <c:v>99.9241477358104</c:v>
                </c:pt>
                <c:pt idx="2035">
                  <c:v>99.58114602827677</c:v>
                </c:pt>
                <c:pt idx="2036">
                  <c:v>99.23860699405777</c:v>
                </c:pt>
                <c:pt idx="2037">
                  <c:v>98.89652230038934</c:v>
                </c:pt>
                <c:pt idx="2038">
                  <c:v>98.55488409261666</c:v>
                </c:pt>
                <c:pt idx="2039">
                  <c:v>98.21368526739976</c:v>
                </c:pt>
                <c:pt idx="2040">
                  <c:v>97.8729196093163</c:v>
                </c:pt>
                <c:pt idx="2041">
                  <c:v>97.53258165425861</c:v>
                </c:pt>
                <c:pt idx="2042">
                  <c:v>97.1926665528311</c:v>
                </c:pt>
                <c:pt idx="2043">
                  <c:v>96.85317000204905</c:v>
                </c:pt>
                <c:pt idx="2044">
                  <c:v>96.51408879174921</c:v>
                </c:pt>
                <c:pt idx="2045">
                  <c:v>96.17542107779524</c:v>
                </c:pt>
                <c:pt idx="2046">
                  <c:v>95.83716583566698</c:v>
                </c:pt>
                <c:pt idx="2047">
                  <c:v>95.49932347517248</c:v>
                </c:pt>
                <c:pt idx="2048">
                  <c:v>95.16189556724265</c:v>
                </c:pt>
                <c:pt idx="2049">
                  <c:v>94.8248846390274</c:v>
                </c:pt>
                <c:pt idx="2050">
                  <c:v>94.48829403729254</c:v>
                </c:pt>
                <c:pt idx="2051">
                  <c:v>94.15212799672155</c:v>
                </c:pt>
                <c:pt idx="2052">
                  <c:v>93.81639150331258</c:v>
                </c:pt>
                <c:pt idx="2053">
                  <c:v>93.48109077248822</c:v>
                </c:pt>
                <c:pt idx="2054">
                  <c:v>93.14623311249233</c:v>
                </c:pt>
                <c:pt idx="2055">
                  <c:v>92.81182726589713</c:v>
                </c:pt>
                <c:pt idx="2056">
                  <c:v>92.47788238508299</c:v>
                </c:pt>
                <c:pt idx="2057">
                  <c:v>92.14440857864899</c:v>
                </c:pt>
                <c:pt idx="2058">
                  <c:v>91.8114165699064</c:v>
                </c:pt>
                <c:pt idx="2059">
                  <c:v>91.47891749197458</c:v>
                </c:pt>
                <c:pt idx="2060">
                  <c:v>91.14692316098626</c:v>
                </c:pt>
                <c:pt idx="2061">
                  <c:v>90.815445939485</c:v>
                </c:pt>
                <c:pt idx="2062">
                  <c:v>90.4844985315211</c:v>
                </c:pt>
                <c:pt idx="2063">
                  <c:v>90.15409418755551</c:v>
                </c:pt>
                <c:pt idx="2064">
                  <c:v>89.82424622635067</c:v>
                </c:pt>
                <c:pt idx="2065">
                  <c:v>89.4949687862851</c:v>
                </c:pt>
                <c:pt idx="2066">
                  <c:v>89.16627504951847</c:v>
                </c:pt>
                <c:pt idx="2067">
                  <c:v>88.83817812990915</c:v>
                </c:pt>
                <c:pt idx="2068">
                  <c:v>88.5106908681101</c:v>
                </c:pt>
                <c:pt idx="2069">
                  <c:v>88.18382603647292</c:v>
                </c:pt>
                <c:pt idx="2070">
                  <c:v>87.85759640734922</c:v>
                </c:pt>
                <c:pt idx="2071">
                  <c:v>87.53201420667988</c:v>
                </c:pt>
                <c:pt idx="2072">
                  <c:v>87.2070911822963</c:v>
                </c:pt>
                <c:pt idx="2073">
                  <c:v>86.88283867222184</c:v>
                </c:pt>
                <c:pt idx="2074">
                  <c:v>86.5592673997678</c:v>
                </c:pt>
                <c:pt idx="2075">
                  <c:v>86.23638815654667</c:v>
                </c:pt>
                <c:pt idx="2076">
                  <c:v>85.91420995833618</c:v>
                </c:pt>
                <c:pt idx="2077">
                  <c:v>85.59274175261251</c:v>
                </c:pt>
                <c:pt idx="2078">
                  <c:v>85.27199207704392</c:v>
                </c:pt>
                <c:pt idx="2079">
                  <c:v>84.95196899118913</c:v>
                </c:pt>
                <c:pt idx="2080">
                  <c:v>84.63267980329213</c:v>
                </c:pt>
                <c:pt idx="2081">
                  <c:v>84.31413100198077</c:v>
                </c:pt>
                <c:pt idx="2082">
                  <c:v>83.99632887097877</c:v>
                </c:pt>
                <c:pt idx="2083">
                  <c:v>83.67927942080459</c:v>
                </c:pt>
                <c:pt idx="2084">
                  <c:v>83.36298832046991</c:v>
                </c:pt>
                <c:pt idx="2085">
                  <c:v>83.04746158049314</c:v>
                </c:pt>
                <c:pt idx="2086">
                  <c:v>82.73270391366709</c:v>
                </c:pt>
                <c:pt idx="2087">
                  <c:v>82.41872044259273</c:v>
                </c:pt>
                <c:pt idx="2088">
                  <c:v>82.10551615326821</c:v>
                </c:pt>
                <c:pt idx="2089">
                  <c:v>81.79309603169182</c:v>
                </c:pt>
                <c:pt idx="2090">
                  <c:v>81.48146526876578</c:v>
                </c:pt>
                <c:pt idx="2091">
                  <c:v>81.17062946520047</c:v>
                </c:pt>
                <c:pt idx="2092">
                  <c:v>80.86059476811692</c:v>
                </c:pt>
                <c:pt idx="2093">
                  <c:v>80.55136759784168</c:v>
                </c:pt>
                <c:pt idx="2094">
                  <c:v>80.24295478450925</c:v>
                </c:pt>
                <c:pt idx="2095">
                  <c:v>79.93536452428111</c:v>
                </c:pt>
                <c:pt idx="2096">
                  <c:v>79.62860460351069</c:v>
                </c:pt>
                <c:pt idx="2097">
                  <c:v>79.32268417457824</c:v>
                </c:pt>
                <c:pt idx="2098">
                  <c:v>79.0176133460829</c:v>
                </c:pt>
                <c:pt idx="2099">
                  <c:v>78.7134033194454</c:v>
                </c:pt>
                <c:pt idx="2100">
                  <c:v>78.41006645720922</c:v>
                </c:pt>
                <c:pt idx="2101">
                  <c:v>78.10761607813674</c:v>
                </c:pt>
                <c:pt idx="2102">
                  <c:v>77.80606652551054</c:v>
                </c:pt>
                <c:pt idx="2103">
                  <c:v>77.50543323543474</c:v>
                </c:pt>
                <c:pt idx="2104">
                  <c:v>77.20573273683492</c:v>
                </c:pt>
                <c:pt idx="2105">
                  <c:v>76.90698374427975</c:v>
                </c:pt>
                <c:pt idx="2106">
                  <c:v>76.60920490403661</c:v>
                </c:pt>
                <c:pt idx="2107">
                  <c:v>76.3124167065091</c:v>
                </c:pt>
                <c:pt idx="2108">
                  <c:v>76.01664080322384</c:v>
                </c:pt>
                <c:pt idx="2109">
                  <c:v>75.72189987022746</c:v>
                </c:pt>
                <c:pt idx="2110">
                  <c:v>75.42821747148422</c:v>
                </c:pt>
                <c:pt idx="2111">
                  <c:v>75.13561792227307</c:v>
                </c:pt>
                <c:pt idx="2112">
                  <c:v>74.84412656239328</c:v>
                </c:pt>
                <c:pt idx="2113">
                  <c:v>74.55376961956151</c:v>
                </c:pt>
                <c:pt idx="2114">
                  <c:v>74.2645740045079</c:v>
                </c:pt>
                <c:pt idx="2115">
                  <c:v>73.97656854040027</c:v>
                </c:pt>
                <c:pt idx="2116">
                  <c:v>73.68978088928355</c:v>
                </c:pt>
                <c:pt idx="2117">
                  <c:v>73.40423966942148</c:v>
                </c:pt>
                <c:pt idx="2118">
                  <c:v>73.1199735673793</c:v>
                </c:pt>
                <c:pt idx="2119">
                  <c:v>72.83701126972202</c:v>
                </c:pt>
                <c:pt idx="2120">
                  <c:v>72.55538139471348</c:v>
                </c:pt>
                <c:pt idx="2121">
                  <c:v>72.27511242401476</c:v>
                </c:pt>
                <c:pt idx="2122">
                  <c:v>71.99623256608156</c:v>
                </c:pt>
                <c:pt idx="2123">
                  <c:v>71.71876941465748</c:v>
                </c:pt>
                <c:pt idx="2124">
                  <c:v>71.44274988047266</c:v>
                </c:pt>
                <c:pt idx="2125">
                  <c:v>71.16820148896933</c:v>
                </c:pt>
                <c:pt idx="2126">
                  <c:v>70.8951487603306</c:v>
                </c:pt>
                <c:pt idx="2127">
                  <c:v>70.62361573663001</c:v>
                </c:pt>
                <c:pt idx="2128">
                  <c:v>70.35362482070897</c:v>
                </c:pt>
                <c:pt idx="2129">
                  <c:v>70.0851967761765</c:v>
                </c:pt>
                <c:pt idx="2130">
                  <c:v>69.81835059080665</c:v>
                </c:pt>
                <c:pt idx="2131">
                  <c:v>69.55310333993581</c:v>
                </c:pt>
                <c:pt idx="2132">
                  <c:v>69.28947011816135</c:v>
                </c:pt>
                <c:pt idx="2133">
                  <c:v>69.02746417594428</c:v>
                </c:pt>
                <c:pt idx="2134">
                  <c:v>68.76709685130796</c:v>
                </c:pt>
                <c:pt idx="2135">
                  <c:v>68.50837832115293</c:v>
                </c:pt>
                <c:pt idx="2136">
                  <c:v>68.25131357147736</c:v>
                </c:pt>
                <c:pt idx="2137">
                  <c:v>67.99590553923913</c:v>
                </c:pt>
                <c:pt idx="2138">
                  <c:v>67.7421543610409</c:v>
                </c:pt>
                <c:pt idx="2139">
                  <c:v>67.49005771463698</c:v>
                </c:pt>
                <c:pt idx="2140">
                  <c:v>67.2396106140291</c:v>
                </c:pt>
                <c:pt idx="2141">
                  <c:v>0.0</c:v>
                </c:pt>
                <c:pt idx="2142">
                  <c:v>0.0</c:v>
                </c:pt>
                <c:pt idx="2143">
                  <c:v>0.0</c:v>
                </c:pt>
                <c:pt idx="2144">
                  <c:v>0.0</c:v>
                </c:pt>
                <c:pt idx="2145">
                  <c:v>0.0</c:v>
                </c:pt>
                <c:pt idx="2146">
                  <c:v>0.0</c:v>
                </c:pt>
                <c:pt idx="2147">
                  <c:v>0.0</c:v>
                </c:pt>
                <c:pt idx="2148">
                  <c:v>0.0</c:v>
                </c:pt>
                <c:pt idx="2149">
                  <c:v>0.0</c:v>
                </c:pt>
                <c:pt idx="2150">
                  <c:v>0.0</c:v>
                </c:pt>
                <c:pt idx="2151">
                  <c:v>0.0</c:v>
                </c:pt>
                <c:pt idx="2152">
                  <c:v>0.0</c:v>
                </c:pt>
                <c:pt idx="2153">
                  <c:v>0.0</c:v>
                </c:pt>
                <c:pt idx="2154">
                  <c:v>0.0</c:v>
                </c:pt>
                <c:pt idx="2155">
                  <c:v>0.0</c:v>
                </c:pt>
                <c:pt idx="2156">
                  <c:v>0.0</c:v>
                </c:pt>
                <c:pt idx="2157">
                  <c:v>0.0</c:v>
                </c:pt>
                <c:pt idx="2158">
                  <c:v>0.0</c:v>
                </c:pt>
                <c:pt idx="2159">
                  <c:v>0.0</c:v>
                </c:pt>
                <c:pt idx="2160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v>isentropic</c:v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'Raw Engine Data'!$A$905:$A$1858</c:f>
              <c:numCache>
                <c:formatCode>General</c:formatCode>
                <c:ptCount val="954"/>
                <c:pt idx="0">
                  <c:v>-90.0</c:v>
                </c:pt>
                <c:pt idx="1">
                  <c:v>-89.9</c:v>
                </c:pt>
                <c:pt idx="2">
                  <c:v>-89.8</c:v>
                </c:pt>
                <c:pt idx="3">
                  <c:v>-89.7</c:v>
                </c:pt>
                <c:pt idx="4">
                  <c:v>-89.6</c:v>
                </c:pt>
                <c:pt idx="5">
                  <c:v>-89.5</c:v>
                </c:pt>
                <c:pt idx="6">
                  <c:v>-89.4</c:v>
                </c:pt>
                <c:pt idx="7">
                  <c:v>-89.3</c:v>
                </c:pt>
                <c:pt idx="8">
                  <c:v>-89.2</c:v>
                </c:pt>
                <c:pt idx="9">
                  <c:v>-89.1</c:v>
                </c:pt>
                <c:pt idx="10">
                  <c:v>-89.0</c:v>
                </c:pt>
                <c:pt idx="11">
                  <c:v>-88.9</c:v>
                </c:pt>
                <c:pt idx="12">
                  <c:v>-88.8</c:v>
                </c:pt>
                <c:pt idx="13">
                  <c:v>-88.7</c:v>
                </c:pt>
                <c:pt idx="14">
                  <c:v>-88.6</c:v>
                </c:pt>
                <c:pt idx="15">
                  <c:v>-88.5</c:v>
                </c:pt>
                <c:pt idx="16">
                  <c:v>-88.4</c:v>
                </c:pt>
                <c:pt idx="17">
                  <c:v>-88.3</c:v>
                </c:pt>
                <c:pt idx="18">
                  <c:v>-88.2</c:v>
                </c:pt>
                <c:pt idx="19">
                  <c:v>-88.1</c:v>
                </c:pt>
                <c:pt idx="20">
                  <c:v>-88.0</c:v>
                </c:pt>
                <c:pt idx="21">
                  <c:v>-87.9</c:v>
                </c:pt>
                <c:pt idx="22">
                  <c:v>-87.8</c:v>
                </c:pt>
                <c:pt idx="23">
                  <c:v>-87.7</c:v>
                </c:pt>
                <c:pt idx="24">
                  <c:v>-87.6</c:v>
                </c:pt>
                <c:pt idx="25">
                  <c:v>-87.5</c:v>
                </c:pt>
                <c:pt idx="26">
                  <c:v>-87.4</c:v>
                </c:pt>
                <c:pt idx="27">
                  <c:v>-87.3</c:v>
                </c:pt>
                <c:pt idx="28">
                  <c:v>-87.2</c:v>
                </c:pt>
                <c:pt idx="29">
                  <c:v>-87.1</c:v>
                </c:pt>
                <c:pt idx="30">
                  <c:v>-87.0</c:v>
                </c:pt>
                <c:pt idx="31">
                  <c:v>-86.9</c:v>
                </c:pt>
                <c:pt idx="32">
                  <c:v>-86.8</c:v>
                </c:pt>
                <c:pt idx="33">
                  <c:v>-86.7</c:v>
                </c:pt>
                <c:pt idx="34">
                  <c:v>-86.6</c:v>
                </c:pt>
                <c:pt idx="35">
                  <c:v>-86.5</c:v>
                </c:pt>
                <c:pt idx="36">
                  <c:v>-86.4</c:v>
                </c:pt>
                <c:pt idx="37">
                  <c:v>-86.3</c:v>
                </c:pt>
                <c:pt idx="38">
                  <c:v>-86.2</c:v>
                </c:pt>
                <c:pt idx="39">
                  <c:v>-86.1</c:v>
                </c:pt>
                <c:pt idx="40">
                  <c:v>-86.0</c:v>
                </c:pt>
                <c:pt idx="41">
                  <c:v>-85.9</c:v>
                </c:pt>
                <c:pt idx="42">
                  <c:v>-85.8</c:v>
                </c:pt>
                <c:pt idx="43">
                  <c:v>-85.7</c:v>
                </c:pt>
                <c:pt idx="44">
                  <c:v>-85.6</c:v>
                </c:pt>
                <c:pt idx="45">
                  <c:v>-85.5</c:v>
                </c:pt>
                <c:pt idx="46">
                  <c:v>-85.4</c:v>
                </c:pt>
                <c:pt idx="47">
                  <c:v>-85.3</c:v>
                </c:pt>
                <c:pt idx="48">
                  <c:v>-85.2</c:v>
                </c:pt>
                <c:pt idx="49">
                  <c:v>-85.1</c:v>
                </c:pt>
                <c:pt idx="50">
                  <c:v>-85.0</c:v>
                </c:pt>
                <c:pt idx="51">
                  <c:v>-84.9</c:v>
                </c:pt>
                <c:pt idx="52">
                  <c:v>-84.8</c:v>
                </c:pt>
                <c:pt idx="53">
                  <c:v>-84.7</c:v>
                </c:pt>
                <c:pt idx="54">
                  <c:v>-84.6</c:v>
                </c:pt>
                <c:pt idx="55">
                  <c:v>-84.5</c:v>
                </c:pt>
                <c:pt idx="56">
                  <c:v>-84.4</c:v>
                </c:pt>
                <c:pt idx="57">
                  <c:v>-84.3</c:v>
                </c:pt>
                <c:pt idx="58">
                  <c:v>-84.2</c:v>
                </c:pt>
                <c:pt idx="59">
                  <c:v>-84.1</c:v>
                </c:pt>
                <c:pt idx="60">
                  <c:v>-84.0</c:v>
                </c:pt>
                <c:pt idx="61">
                  <c:v>-83.9</c:v>
                </c:pt>
                <c:pt idx="62">
                  <c:v>-83.8</c:v>
                </c:pt>
                <c:pt idx="63">
                  <c:v>-83.7</c:v>
                </c:pt>
                <c:pt idx="64">
                  <c:v>-83.6</c:v>
                </c:pt>
                <c:pt idx="65">
                  <c:v>-83.5</c:v>
                </c:pt>
                <c:pt idx="66">
                  <c:v>-83.4</c:v>
                </c:pt>
                <c:pt idx="67">
                  <c:v>-83.3</c:v>
                </c:pt>
                <c:pt idx="68">
                  <c:v>-83.2</c:v>
                </c:pt>
                <c:pt idx="69">
                  <c:v>-83.1</c:v>
                </c:pt>
                <c:pt idx="70">
                  <c:v>-83.0</c:v>
                </c:pt>
                <c:pt idx="71">
                  <c:v>-82.9</c:v>
                </c:pt>
                <c:pt idx="72">
                  <c:v>-82.8</c:v>
                </c:pt>
                <c:pt idx="73">
                  <c:v>-82.7</c:v>
                </c:pt>
                <c:pt idx="74">
                  <c:v>-82.6</c:v>
                </c:pt>
                <c:pt idx="75">
                  <c:v>-82.5</c:v>
                </c:pt>
                <c:pt idx="76">
                  <c:v>-82.4</c:v>
                </c:pt>
                <c:pt idx="77">
                  <c:v>-82.3</c:v>
                </c:pt>
                <c:pt idx="78">
                  <c:v>-82.2</c:v>
                </c:pt>
                <c:pt idx="79">
                  <c:v>-82.1</c:v>
                </c:pt>
                <c:pt idx="80">
                  <c:v>-82.0</c:v>
                </c:pt>
                <c:pt idx="81">
                  <c:v>-81.9</c:v>
                </c:pt>
                <c:pt idx="82">
                  <c:v>-81.8</c:v>
                </c:pt>
                <c:pt idx="83">
                  <c:v>-81.7</c:v>
                </c:pt>
                <c:pt idx="84">
                  <c:v>-81.6</c:v>
                </c:pt>
                <c:pt idx="85">
                  <c:v>-81.5</c:v>
                </c:pt>
                <c:pt idx="86">
                  <c:v>-81.4</c:v>
                </c:pt>
                <c:pt idx="87">
                  <c:v>-81.3</c:v>
                </c:pt>
                <c:pt idx="88">
                  <c:v>-81.2</c:v>
                </c:pt>
                <c:pt idx="89">
                  <c:v>-81.1</c:v>
                </c:pt>
                <c:pt idx="90">
                  <c:v>-81.0</c:v>
                </c:pt>
                <c:pt idx="91">
                  <c:v>-80.9</c:v>
                </c:pt>
                <c:pt idx="92">
                  <c:v>-80.8</c:v>
                </c:pt>
                <c:pt idx="93">
                  <c:v>-80.7</c:v>
                </c:pt>
                <c:pt idx="94">
                  <c:v>-80.6</c:v>
                </c:pt>
                <c:pt idx="95">
                  <c:v>-80.5</c:v>
                </c:pt>
                <c:pt idx="96">
                  <c:v>-80.4</c:v>
                </c:pt>
                <c:pt idx="97">
                  <c:v>-80.3</c:v>
                </c:pt>
                <c:pt idx="98">
                  <c:v>-80.2</c:v>
                </c:pt>
                <c:pt idx="99">
                  <c:v>-80.1</c:v>
                </c:pt>
                <c:pt idx="100">
                  <c:v>-80.0</c:v>
                </c:pt>
                <c:pt idx="101">
                  <c:v>-79.9</c:v>
                </c:pt>
                <c:pt idx="102">
                  <c:v>-79.8</c:v>
                </c:pt>
                <c:pt idx="103">
                  <c:v>-79.7</c:v>
                </c:pt>
                <c:pt idx="104">
                  <c:v>-79.6</c:v>
                </c:pt>
                <c:pt idx="105">
                  <c:v>-79.5</c:v>
                </c:pt>
                <c:pt idx="106">
                  <c:v>-79.4</c:v>
                </c:pt>
                <c:pt idx="107">
                  <c:v>-79.3</c:v>
                </c:pt>
                <c:pt idx="108">
                  <c:v>-79.2</c:v>
                </c:pt>
                <c:pt idx="109">
                  <c:v>-79.1</c:v>
                </c:pt>
                <c:pt idx="110">
                  <c:v>-79.0</c:v>
                </c:pt>
                <c:pt idx="111">
                  <c:v>-78.9</c:v>
                </c:pt>
                <c:pt idx="112">
                  <c:v>-78.8</c:v>
                </c:pt>
                <c:pt idx="113">
                  <c:v>-78.7</c:v>
                </c:pt>
                <c:pt idx="114">
                  <c:v>-78.6</c:v>
                </c:pt>
                <c:pt idx="115">
                  <c:v>-78.5</c:v>
                </c:pt>
                <c:pt idx="116">
                  <c:v>-78.4</c:v>
                </c:pt>
                <c:pt idx="117">
                  <c:v>-78.3</c:v>
                </c:pt>
                <c:pt idx="118">
                  <c:v>-78.2</c:v>
                </c:pt>
                <c:pt idx="119">
                  <c:v>-78.1</c:v>
                </c:pt>
                <c:pt idx="120">
                  <c:v>-78.0</c:v>
                </c:pt>
                <c:pt idx="121">
                  <c:v>-77.9</c:v>
                </c:pt>
                <c:pt idx="122">
                  <c:v>-77.8</c:v>
                </c:pt>
                <c:pt idx="123">
                  <c:v>-77.7</c:v>
                </c:pt>
                <c:pt idx="124">
                  <c:v>-77.6</c:v>
                </c:pt>
                <c:pt idx="125">
                  <c:v>-77.5</c:v>
                </c:pt>
                <c:pt idx="126">
                  <c:v>-77.4</c:v>
                </c:pt>
                <c:pt idx="127">
                  <c:v>-77.3</c:v>
                </c:pt>
                <c:pt idx="128">
                  <c:v>-77.2</c:v>
                </c:pt>
                <c:pt idx="129">
                  <c:v>-77.1</c:v>
                </c:pt>
                <c:pt idx="130">
                  <c:v>-77.0</c:v>
                </c:pt>
                <c:pt idx="131">
                  <c:v>-76.9</c:v>
                </c:pt>
                <c:pt idx="132">
                  <c:v>-76.8</c:v>
                </c:pt>
                <c:pt idx="133">
                  <c:v>-76.7</c:v>
                </c:pt>
                <c:pt idx="134">
                  <c:v>-76.6</c:v>
                </c:pt>
                <c:pt idx="135">
                  <c:v>-76.5</c:v>
                </c:pt>
                <c:pt idx="136">
                  <c:v>-76.4</c:v>
                </c:pt>
                <c:pt idx="137">
                  <c:v>-76.3</c:v>
                </c:pt>
                <c:pt idx="138">
                  <c:v>-76.2</c:v>
                </c:pt>
                <c:pt idx="139">
                  <c:v>-76.1</c:v>
                </c:pt>
                <c:pt idx="140">
                  <c:v>-76.0</c:v>
                </c:pt>
                <c:pt idx="141">
                  <c:v>-75.9</c:v>
                </c:pt>
                <c:pt idx="142">
                  <c:v>-75.8</c:v>
                </c:pt>
                <c:pt idx="143">
                  <c:v>-75.7</c:v>
                </c:pt>
                <c:pt idx="144">
                  <c:v>-75.6</c:v>
                </c:pt>
                <c:pt idx="145">
                  <c:v>-75.5</c:v>
                </c:pt>
                <c:pt idx="146">
                  <c:v>-75.4</c:v>
                </c:pt>
                <c:pt idx="147">
                  <c:v>-75.3</c:v>
                </c:pt>
                <c:pt idx="148">
                  <c:v>-75.2</c:v>
                </c:pt>
                <c:pt idx="149">
                  <c:v>-75.1</c:v>
                </c:pt>
                <c:pt idx="150">
                  <c:v>-75.0</c:v>
                </c:pt>
                <c:pt idx="151">
                  <c:v>-74.9</c:v>
                </c:pt>
                <c:pt idx="152">
                  <c:v>-74.8</c:v>
                </c:pt>
                <c:pt idx="153">
                  <c:v>-74.7</c:v>
                </c:pt>
                <c:pt idx="154">
                  <c:v>-74.6</c:v>
                </c:pt>
                <c:pt idx="155">
                  <c:v>-74.5</c:v>
                </c:pt>
                <c:pt idx="156">
                  <c:v>-74.4</c:v>
                </c:pt>
                <c:pt idx="157">
                  <c:v>-74.3</c:v>
                </c:pt>
                <c:pt idx="158">
                  <c:v>-74.2</c:v>
                </c:pt>
                <c:pt idx="159">
                  <c:v>-74.1</c:v>
                </c:pt>
                <c:pt idx="160">
                  <c:v>-74.0</c:v>
                </c:pt>
                <c:pt idx="161">
                  <c:v>-73.9</c:v>
                </c:pt>
                <c:pt idx="162">
                  <c:v>-73.8</c:v>
                </c:pt>
                <c:pt idx="163">
                  <c:v>-73.7</c:v>
                </c:pt>
                <c:pt idx="164">
                  <c:v>-73.6</c:v>
                </c:pt>
                <c:pt idx="165">
                  <c:v>-73.5</c:v>
                </c:pt>
                <c:pt idx="166">
                  <c:v>-73.4</c:v>
                </c:pt>
                <c:pt idx="167">
                  <c:v>-73.3</c:v>
                </c:pt>
                <c:pt idx="168">
                  <c:v>-73.2</c:v>
                </c:pt>
                <c:pt idx="169">
                  <c:v>-73.1</c:v>
                </c:pt>
                <c:pt idx="170">
                  <c:v>-73.0</c:v>
                </c:pt>
                <c:pt idx="171">
                  <c:v>-72.9</c:v>
                </c:pt>
                <c:pt idx="172">
                  <c:v>-72.8</c:v>
                </c:pt>
                <c:pt idx="173">
                  <c:v>-72.7</c:v>
                </c:pt>
                <c:pt idx="174">
                  <c:v>-72.6</c:v>
                </c:pt>
                <c:pt idx="175">
                  <c:v>-72.5</c:v>
                </c:pt>
                <c:pt idx="176">
                  <c:v>-72.4</c:v>
                </c:pt>
                <c:pt idx="177">
                  <c:v>-72.3</c:v>
                </c:pt>
                <c:pt idx="178">
                  <c:v>-72.2</c:v>
                </c:pt>
                <c:pt idx="179">
                  <c:v>-72.1</c:v>
                </c:pt>
                <c:pt idx="180">
                  <c:v>-72.0</c:v>
                </c:pt>
                <c:pt idx="181">
                  <c:v>-71.9</c:v>
                </c:pt>
                <c:pt idx="182">
                  <c:v>-71.8</c:v>
                </c:pt>
                <c:pt idx="183">
                  <c:v>-71.7</c:v>
                </c:pt>
                <c:pt idx="184">
                  <c:v>-71.6</c:v>
                </c:pt>
                <c:pt idx="185">
                  <c:v>-71.5</c:v>
                </c:pt>
                <c:pt idx="186">
                  <c:v>-71.4</c:v>
                </c:pt>
                <c:pt idx="187">
                  <c:v>-71.3</c:v>
                </c:pt>
                <c:pt idx="188">
                  <c:v>-71.2</c:v>
                </c:pt>
                <c:pt idx="189">
                  <c:v>-71.1</c:v>
                </c:pt>
                <c:pt idx="190">
                  <c:v>-71.0</c:v>
                </c:pt>
                <c:pt idx="191">
                  <c:v>-70.9</c:v>
                </c:pt>
                <c:pt idx="192">
                  <c:v>-70.8</c:v>
                </c:pt>
                <c:pt idx="193">
                  <c:v>-70.7</c:v>
                </c:pt>
                <c:pt idx="194">
                  <c:v>-70.6</c:v>
                </c:pt>
                <c:pt idx="195">
                  <c:v>-70.5</c:v>
                </c:pt>
                <c:pt idx="196">
                  <c:v>-70.4</c:v>
                </c:pt>
                <c:pt idx="197">
                  <c:v>-70.3</c:v>
                </c:pt>
                <c:pt idx="198">
                  <c:v>-70.2</c:v>
                </c:pt>
                <c:pt idx="199">
                  <c:v>-70.1</c:v>
                </c:pt>
                <c:pt idx="200">
                  <c:v>-70.0</c:v>
                </c:pt>
                <c:pt idx="201">
                  <c:v>-69.9</c:v>
                </c:pt>
                <c:pt idx="202">
                  <c:v>-69.8</c:v>
                </c:pt>
                <c:pt idx="203">
                  <c:v>-69.7</c:v>
                </c:pt>
                <c:pt idx="204">
                  <c:v>-69.6</c:v>
                </c:pt>
                <c:pt idx="205">
                  <c:v>-69.5</c:v>
                </c:pt>
                <c:pt idx="206">
                  <c:v>-69.4</c:v>
                </c:pt>
                <c:pt idx="207">
                  <c:v>-69.3</c:v>
                </c:pt>
                <c:pt idx="208">
                  <c:v>-69.2</c:v>
                </c:pt>
                <c:pt idx="209">
                  <c:v>-69.1</c:v>
                </c:pt>
                <c:pt idx="210">
                  <c:v>-69.0</c:v>
                </c:pt>
                <c:pt idx="211">
                  <c:v>-68.9</c:v>
                </c:pt>
                <c:pt idx="212">
                  <c:v>-68.8</c:v>
                </c:pt>
                <c:pt idx="213">
                  <c:v>-68.7</c:v>
                </c:pt>
                <c:pt idx="214">
                  <c:v>-68.6</c:v>
                </c:pt>
                <c:pt idx="215">
                  <c:v>-68.5</c:v>
                </c:pt>
                <c:pt idx="216">
                  <c:v>-68.4</c:v>
                </c:pt>
                <c:pt idx="217">
                  <c:v>-68.3</c:v>
                </c:pt>
                <c:pt idx="218">
                  <c:v>-68.2</c:v>
                </c:pt>
                <c:pt idx="219">
                  <c:v>-68.1</c:v>
                </c:pt>
                <c:pt idx="220">
                  <c:v>-68.0</c:v>
                </c:pt>
                <c:pt idx="221">
                  <c:v>-67.9</c:v>
                </c:pt>
                <c:pt idx="222">
                  <c:v>-67.8</c:v>
                </c:pt>
                <c:pt idx="223">
                  <c:v>-67.7</c:v>
                </c:pt>
                <c:pt idx="224">
                  <c:v>-67.6</c:v>
                </c:pt>
                <c:pt idx="225">
                  <c:v>-67.5</c:v>
                </c:pt>
                <c:pt idx="226">
                  <c:v>-67.4</c:v>
                </c:pt>
                <c:pt idx="227">
                  <c:v>-67.3</c:v>
                </c:pt>
                <c:pt idx="228">
                  <c:v>-67.2</c:v>
                </c:pt>
                <c:pt idx="229">
                  <c:v>-67.1</c:v>
                </c:pt>
                <c:pt idx="230">
                  <c:v>-67.0</c:v>
                </c:pt>
                <c:pt idx="231">
                  <c:v>-66.9</c:v>
                </c:pt>
                <c:pt idx="232">
                  <c:v>-66.8</c:v>
                </c:pt>
                <c:pt idx="233">
                  <c:v>-66.7</c:v>
                </c:pt>
                <c:pt idx="234">
                  <c:v>-66.6</c:v>
                </c:pt>
                <c:pt idx="235">
                  <c:v>-66.5</c:v>
                </c:pt>
                <c:pt idx="236">
                  <c:v>-66.4</c:v>
                </c:pt>
                <c:pt idx="237">
                  <c:v>-66.3</c:v>
                </c:pt>
                <c:pt idx="238">
                  <c:v>-66.2</c:v>
                </c:pt>
                <c:pt idx="239">
                  <c:v>-66.1</c:v>
                </c:pt>
                <c:pt idx="240">
                  <c:v>-66.0</c:v>
                </c:pt>
                <c:pt idx="241">
                  <c:v>-65.9</c:v>
                </c:pt>
                <c:pt idx="242">
                  <c:v>-65.8</c:v>
                </c:pt>
                <c:pt idx="243">
                  <c:v>-65.7</c:v>
                </c:pt>
                <c:pt idx="244">
                  <c:v>-65.6</c:v>
                </c:pt>
                <c:pt idx="245">
                  <c:v>-65.5</c:v>
                </c:pt>
                <c:pt idx="246">
                  <c:v>-65.4</c:v>
                </c:pt>
                <c:pt idx="247">
                  <c:v>-65.3</c:v>
                </c:pt>
                <c:pt idx="248">
                  <c:v>-65.2</c:v>
                </c:pt>
                <c:pt idx="249">
                  <c:v>-65.1</c:v>
                </c:pt>
                <c:pt idx="250">
                  <c:v>-65.0</c:v>
                </c:pt>
                <c:pt idx="251">
                  <c:v>-64.9</c:v>
                </c:pt>
                <c:pt idx="252">
                  <c:v>-64.8</c:v>
                </c:pt>
                <c:pt idx="253">
                  <c:v>-64.7</c:v>
                </c:pt>
                <c:pt idx="254">
                  <c:v>-64.6</c:v>
                </c:pt>
                <c:pt idx="255">
                  <c:v>-64.5</c:v>
                </c:pt>
                <c:pt idx="256">
                  <c:v>-64.4</c:v>
                </c:pt>
                <c:pt idx="257">
                  <c:v>-64.3</c:v>
                </c:pt>
                <c:pt idx="258">
                  <c:v>-64.2</c:v>
                </c:pt>
                <c:pt idx="259">
                  <c:v>-64.1</c:v>
                </c:pt>
                <c:pt idx="260">
                  <c:v>-64.0</c:v>
                </c:pt>
                <c:pt idx="261">
                  <c:v>-63.9</c:v>
                </c:pt>
                <c:pt idx="262">
                  <c:v>-63.8</c:v>
                </c:pt>
                <c:pt idx="263">
                  <c:v>-63.7</c:v>
                </c:pt>
                <c:pt idx="264">
                  <c:v>-63.6</c:v>
                </c:pt>
                <c:pt idx="265">
                  <c:v>-63.5</c:v>
                </c:pt>
                <c:pt idx="266">
                  <c:v>-63.4</c:v>
                </c:pt>
                <c:pt idx="267">
                  <c:v>-63.3</c:v>
                </c:pt>
                <c:pt idx="268">
                  <c:v>-63.2</c:v>
                </c:pt>
                <c:pt idx="269">
                  <c:v>-63.1</c:v>
                </c:pt>
                <c:pt idx="270">
                  <c:v>-63.0</c:v>
                </c:pt>
                <c:pt idx="271">
                  <c:v>-62.9</c:v>
                </c:pt>
                <c:pt idx="272">
                  <c:v>-62.8</c:v>
                </c:pt>
                <c:pt idx="273">
                  <c:v>-62.7</c:v>
                </c:pt>
                <c:pt idx="274">
                  <c:v>-62.6</c:v>
                </c:pt>
                <c:pt idx="275">
                  <c:v>-62.5</c:v>
                </c:pt>
                <c:pt idx="276">
                  <c:v>-62.4</c:v>
                </c:pt>
                <c:pt idx="277">
                  <c:v>-62.3</c:v>
                </c:pt>
                <c:pt idx="278">
                  <c:v>-62.2</c:v>
                </c:pt>
                <c:pt idx="279">
                  <c:v>-62.1</c:v>
                </c:pt>
                <c:pt idx="280">
                  <c:v>-62.0</c:v>
                </c:pt>
                <c:pt idx="281">
                  <c:v>-61.9</c:v>
                </c:pt>
                <c:pt idx="282">
                  <c:v>-61.8</c:v>
                </c:pt>
                <c:pt idx="283">
                  <c:v>-61.7</c:v>
                </c:pt>
                <c:pt idx="284">
                  <c:v>-61.6</c:v>
                </c:pt>
                <c:pt idx="285">
                  <c:v>-61.5</c:v>
                </c:pt>
                <c:pt idx="286">
                  <c:v>-61.4</c:v>
                </c:pt>
                <c:pt idx="287">
                  <c:v>-61.3</c:v>
                </c:pt>
                <c:pt idx="288">
                  <c:v>-61.2</c:v>
                </c:pt>
                <c:pt idx="289">
                  <c:v>-61.1</c:v>
                </c:pt>
                <c:pt idx="290">
                  <c:v>-61.0</c:v>
                </c:pt>
                <c:pt idx="291">
                  <c:v>-60.9</c:v>
                </c:pt>
                <c:pt idx="292">
                  <c:v>-60.8</c:v>
                </c:pt>
                <c:pt idx="293">
                  <c:v>-60.7</c:v>
                </c:pt>
                <c:pt idx="294">
                  <c:v>-60.6</c:v>
                </c:pt>
                <c:pt idx="295">
                  <c:v>-60.5</c:v>
                </c:pt>
                <c:pt idx="296">
                  <c:v>-60.4</c:v>
                </c:pt>
                <c:pt idx="297">
                  <c:v>-60.3</c:v>
                </c:pt>
                <c:pt idx="298">
                  <c:v>-60.2</c:v>
                </c:pt>
                <c:pt idx="299">
                  <c:v>-60.1</c:v>
                </c:pt>
                <c:pt idx="300">
                  <c:v>-60.0</c:v>
                </c:pt>
                <c:pt idx="301">
                  <c:v>-59.9</c:v>
                </c:pt>
                <c:pt idx="302">
                  <c:v>-59.8</c:v>
                </c:pt>
                <c:pt idx="303">
                  <c:v>-59.7</c:v>
                </c:pt>
                <c:pt idx="304">
                  <c:v>-59.6</c:v>
                </c:pt>
                <c:pt idx="305">
                  <c:v>-59.5</c:v>
                </c:pt>
                <c:pt idx="306">
                  <c:v>-59.4</c:v>
                </c:pt>
                <c:pt idx="307">
                  <c:v>-59.3</c:v>
                </c:pt>
                <c:pt idx="308">
                  <c:v>-59.2</c:v>
                </c:pt>
                <c:pt idx="309">
                  <c:v>-59.1</c:v>
                </c:pt>
                <c:pt idx="310">
                  <c:v>-59.0</c:v>
                </c:pt>
                <c:pt idx="311">
                  <c:v>-58.9</c:v>
                </c:pt>
                <c:pt idx="312">
                  <c:v>-58.8</c:v>
                </c:pt>
                <c:pt idx="313">
                  <c:v>-58.7</c:v>
                </c:pt>
                <c:pt idx="314">
                  <c:v>-58.6</c:v>
                </c:pt>
                <c:pt idx="315">
                  <c:v>-58.5</c:v>
                </c:pt>
                <c:pt idx="316">
                  <c:v>-58.4</c:v>
                </c:pt>
                <c:pt idx="317">
                  <c:v>-58.3</c:v>
                </c:pt>
                <c:pt idx="318">
                  <c:v>-58.2</c:v>
                </c:pt>
                <c:pt idx="319">
                  <c:v>-58.1</c:v>
                </c:pt>
                <c:pt idx="320">
                  <c:v>-58.0</c:v>
                </c:pt>
                <c:pt idx="321">
                  <c:v>-57.9</c:v>
                </c:pt>
                <c:pt idx="322">
                  <c:v>-57.8</c:v>
                </c:pt>
                <c:pt idx="323">
                  <c:v>-57.7</c:v>
                </c:pt>
                <c:pt idx="324">
                  <c:v>-57.6</c:v>
                </c:pt>
                <c:pt idx="325">
                  <c:v>-57.5</c:v>
                </c:pt>
                <c:pt idx="326">
                  <c:v>-57.4</c:v>
                </c:pt>
                <c:pt idx="327">
                  <c:v>-57.3</c:v>
                </c:pt>
                <c:pt idx="328">
                  <c:v>-57.2</c:v>
                </c:pt>
                <c:pt idx="329">
                  <c:v>-57.1</c:v>
                </c:pt>
                <c:pt idx="330">
                  <c:v>-57.0</c:v>
                </c:pt>
                <c:pt idx="331">
                  <c:v>-56.9</c:v>
                </c:pt>
                <c:pt idx="332">
                  <c:v>-56.8</c:v>
                </c:pt>
                <c:pt idx="333">
                  <c:v>-56.7</c:v>
                </c:pt>
                <c:pt idx="334">
                  <c:v>-56.6</c:v>
                </c:pt>
                <c:pt idx="335">
                  <c:v>-56.5</c:v>
                </c:pt>
                <c:pt idx="336">
                  <c:v>-56.4</c:v>
                </c:pt>
                <c:pt idx="337">
                  <c:v>-56.3</c:v>
                </c:pt>
                <c:pt idx="338">
                  <c:v>-56.2</c:v>
                </c:pt>
                <c:pt idx="339">
                  <c:v>-56.1</c:v>
                </c:pt>
                <c:pt idx="340">
                  <c:v>-56.0</c:v>
                </c:pt>
                <c:pt idx="341">
                  <c:v>-55.9</c:v>
                </c:pt>
                <c:pt idx="342">
                  <c:v>-55.8</c:v>
                </c:pt>
                <c:pt idx="343">
                  <c:v>-55.7</c:v>
                </c:pt>
                <c:pt idx="344">
                  <c:v>-55.6</c:v>
                </c:pt>
                <c:pt idx="345">
                  <c:v>-55.5</c:v>
                </c:pt>
                <c:pt idx="346">
                  <c:v>-55.4</c:v>
                </c:pt>
                <c:pt idx="347">
                  <c:v>-55.3</c:v>
                </c:pt>
                <c:pt idx="348">
                  <c:v>-55.2</c:v>
                </c:pt>
                <c:pt idx="349">
                  <c:v>-55.1</c:v>
                </c:pt>
                <c:pt idx="350">
                  <c:v>-55.0</c:v>
                </c:pt>
                <c:pt idx="351">
                  <c:v>-54.9</c:v>
                </c:pt>
                <c:pt idx="352">
                  <c:v>-54.8</c:v>
                </c:pt>
                <c:pt idx="353">
                  <c:v>-54.7</c:v>
                </c:pt>
                <c:pt idx="354">
                  <c:v>-54.6</c:v>
                </c:pt>
                <c:pt idx="355">
                  <c:v>-54.5</c:v>
                </c:pt>
                <c:pt idx="356">
                  <c:v>-54.4</c:v>
                </c:pt>
                <c:pt idx="357">
                  <c:v>-54.3</c:v>
                </c:pt>
                <c:pt idx="358">
                  <c:v>-54.2</c:v>
                </c:pt>
                <c:pt idx="359">
                  <c:v>-54.1</c:v>
                </c:pt>
                <c:pt idx="360">
                  <c:v>-54.0</c:v>
                </c:pt>
                <c:pt idx="361">
                  <c:v>-53.9</c:v>
                </c:pt>
                <c:pt idx="362">
                  <c:v>-53.8</c:v>
                </c:pt>
                <c:pt idx="363">
                  <c:v>-53.7</c:v>
                </c:pt>
                <c:pt idx="364">
                  <c:v>-53.6</c:v>
                </c:pt>
                <c:pt idx="365">
                  <c:v>-53.5</c:v>
                </c:pt>
                <c:pt idx="366">
                  <c:v>-53.4</c:v>
                </c:pt>
                <c:pt idx="367">
                  <c:v>-53.3</c:v>
                </c:pt>
                <c:pt idx="368">
                  <c:v>-53.2</c:v>
                </c:pt>
                <c:pt idx="369">
                  <c:v>-53.1</c:v>
                </c:pt>
                <c:pt idx="370">
                  <c:v>-53.0</c:v>
                </c:pt>
                <c:pt idx="371">
                  <c:v>-52.9</c:v>
                </c:pt>
                <c:pt idx="372">
                  <c:v>-52.8</c:v>
                </c:pt>
                <c:pt idx="373">
                  <c:v>-52.7</c:v>
                </c:pt>
                <c:pt idx="374">
                  <c:v>-52.6</c:v>
                </c:pt>
                <c:pt idx="375">
                  <c:v>-52.5</c:v>
                </c:pt>
                <c:pt idx="376">
                  <c:v>-52.4</c:v>
                </c:pt>
                <c:pt idx="377">
                  <c:v>-52.3</c:v>
                </c:pt>
                <c:pt idx="378">
                  <c:v>-52.2</c:v>
                </c:pt>
                <c:pt idx="379">
                  <c:v>-52.1</c:v>
                </c:pt>
                <c:pt idx="380">
                  <c:v>-52.0</c:v>
                </c:pt>
                <c:pt idx="381">
                  <c:v>-51.9</c:v>
                </c:pt>
                <c:pt idx="382">
                  <c:v>-51.8</c:v>
                </c:pt>
                <c:pt idx="383">
                  <c:v>-51.7</c:v>
                </c:pt>
                <c:pt idx="384">
                  <c:v>-51.6</c:v>
                </c:pt>
                <c:pt idx="385">
                  <c:v>-51.5</c:v>
                </c:pt>
                <c:pt idx="386">
                  <c:v>-51.4</c:v>
                </c:pt>
                <c:pt idx="387">
                  <c:v>-51.3</c:v>
                </c:pt>
                <c:pt idx="388">
                  <c:v>-51.2</c:v>
                </c:pt>
                <c:pt idx="389">
                  <c:v>-51.1</c:v>
                </c:pt>
                <c:pt idx="390">
                  <c:v>-51.0</c:v>
                </c:pt>
                <c:pt idx="391">
                  <c:v>-50.9</c:v>
                </c:pt>
                <c:pt idx="392">
                  <c:v>-50.8</c:v>
                </c:pt>
                <c:pt idx="393">
                  <c:v>-50.7</c:v>
                </c:pt>
                <c:pt idx="394">
                  <c:v>-50.6</c:v>
                </c:pt>
                <c:pt idx="395">
                  <c:v>-50.5</c:v>
                </c:pt>
                <c:pt idx="396">
                  <c:v>-50.4</c:v>
                </c:pt>
                <c:pt idx="397">
                  <c:v>-50.3</c:v>
                </c:pt>
                <c:pt idx="398">
                  <c:v>-50.2</c:v>
                </c:pt>
                <c:pt idx="399">
                  <c:v>-50.1</c:v>
                </c:pt>
                <c:pt idx="400">
                  <c:v>-50.0</c:v>
                </c:pt>
                <c:pt idx="401">
                  <c:v>-49.9</c:v>
                </c:pt>
                <c:pt idx="402">
                  <c:v>-49.8</c:v>
                </c:pt>
                <c:pt idx="403">
                  <c:v>-49.7</c:v>
                </c:pt>
                <c:pt idx="404">
                  <c:v>-49.6</c:v>
                </c:pt>
                <c:pt idx="405">
                  <c:v>-49.5</c:v>
                </c:pt>
                <c:pt idx="406">
                  <c:v>-49.4</c:v>
                </c:pt>
                <c:pt idx="407">
                  <c:v>-49.3</c:v>
                </c:pt>
                <c:pt idx="408">
                  <c:v>-49.2</c:v>
                </c:pt>
                <c:pt idx="409">
                  <c:v>-49.1</c:v>
                </c:pt>
                <c:pt idx="410">
                  <c:v>-49.0</c:v>
                </c:pt>
                <c:pt idx="411">
                  <c:v>-48.9</c:v>
                </c:pt>
                <c:pt idx="412">
                  <c:v>-48.8</c:v>
                </c:pt>
                <c:pt idx="413">
                  <c:v>-48.7</c:v>
                </c:pt>
                <c:pt idx="414">
                  <c:v>-48.6</c:v>
                </c:pt>
                <c:pt idx="415">
                  <c:v>-48.5</c:v>
                </c:pt>
                <c:pt idx="416">
                  <c:v>-48.4</c:v>
                </c:pt>
                <c:pt idx="417">
                  <c:v>-48.3</c:v>
                </c:pt>
                <c:pt idx="418">
                  <c:v>-48.2</c:v>
                </c:pt>
                <c:pt idx="419">
                  <c:v>-48.1</c:v>
                </c:pt>
                <c:pt idx="420">
                  <c:v>-48.0</c:v>
                </c:pt>
                <c:pt idx="421">
                  <c:v>-47.9</c:v>
                </c:pt>
                <c:pt idx="422">
                  <c:v>-47.8</c:v>
                </c:pt>
                <c:pt idx="423">
                  <c:v>-47.7</c:v>
                </c:pt>
                <c:pt idx="424">
                  <c:v>-47.6</c:v>
                </c:pt>
                <c:pt idx="425">
                  <c:v>-47.5</c:v>
                </c:pt>
                <c:pt idx="426">
                  <c:v>-47.4</c:v>
                </c:pt>
                <c:pt idx="427">
                  <c:v>-47.3</c:v>
                </c:pt>
                <c:pt idx="428">
                  <c:v>-47.2</c:v>
                </c:pt>
                <c:pt idx="429">
                  <c:v>-47.1</c:v>
                </c:pt>
                <c:pt idx="430">
                  <c:v>-47.0</c:v>
                </c:pt>
                <c:pt idx="431">
                  <c:v>-46.9</c:v>
                </c:pt>
                <c:pt idx="432">
                  <c:v>-46.8</c:v>
                </c:pt>
                <c:pt idx="433">
                  <c:v>-46.7</c:v>
                </c:pt>
                <c:pt idx="434">
                  <c:v>-46.6</c:v>
                </c:pt>
                <c:pt idx="435">
                  <c:v>-46.5</c:v>
                </c:pt>
                <c:pt idx="436">
                  <c:v>-46.4</c:v>
                </c:pt>
                <c:pt idx="437">
                  <c:v>-46.3</c:v>
                </c:pt>
                <c:pt idx="438">
                  <c:v>-46.2</c:v>
                </c:pt>
                <c:pt idx="439">
                  <c:v>-46.1</c:v>
                </c:pt>
                <c:pt idx="440">
                  <c:v>-46.0</c:v>
                </c:pt>
                <c:pt idx="441">
                  <c:v>-45.9</c:v>
                </c:pt>
                <c:pt idx="442">
                  <c:v>-45.8</c:v>
                </c:pt>
                <c:pt idx="443">
                  <c:v>-45.7</c:v>
                </c:pt>
                <c:pt idx="444">
                  <c:v>-45.6</c:v>
                </c:pt>
                <c:pt idx="445">
                  <c:v>-45.5</c:v>
                </c:pt>
                <c:pt idx="446">
                  <c:v>-45.4</c:v>
                </c:pt>
                <c:pt idx="447">
                  <c:v>-45.3</c:v>
                </c:pt>
                <c:pt idx="448">
                  <c:v>-45.2</c:v>
                </c:pt>
                <c:pt idx="449">
                  <c:v>-45.1</c:v>
                </c:pt>
                <c:pt idx="450">
                  <c:v>-45.0</c:v>
                </c:pt>
                <c:pt idx="451">
                  <c:v>-44.9</c:v>
                </c:pt>
                <c:pt idx="452">
                  <c:v>-44.8</c:v>
                </c:pt>
                <c:pt idx="453">
                  <c:v>-44.7</c:v>
                </c:pt>
                <c:pt idx="454">
                  <c:v>-44.6</c:v>
                </c:pt>
                <c:pt idx="455">
                  <c:v>-44.5</c:v>
                </c:pt>
                <c:pt idx="456">
                  <c:v>-44.4</c:v>
                </c:pt>
                <c:pt idx="457">
                  <c:v>-44.3</c:v>
                </c:pt>
                <c:pt idx="458">
                  <c:v>-44.2</c:v>
                </c:pt>
                <c:pt idx="459">
                  <c:v>-44.1</c:v>
                </c:pt>
                <c:pt idx="460">
                  <c:v>-44.0</c:v>
                </c:pt>
                <c:pt idx="461">
                  <c:v>-43.9</c:v>
                </c:pt>
                <c:pt idx="462">
                  <c:v>-43.8</c:v>
                </c:pt>
                <c:pt idx="463">
                  <c:v>-43.7</c:v>
                </c:pt>
                <c:pt idx="464">
                  <c:v>-43.6</c:v>
                </c:pt>
                <c:pt idx="465">
                  <c:v>-43.5</c:v>
                </c:pt>
                <c:pt idx="466">
                  <c:v>-43.4</c:v>
                </c:pt>
                <c:pt idx="467">
                  <c:v>-43.3</c:v>
                </c:pt>
                <c:pt idx="468">
                  <c:v>-43.2</c:v>
                </c:pt>
                <c:pt idx="469">
                  <c:v>-43.1</c:v>
                </c:pt>
                <c:pt idx="470">
                  <c:v>-43.0</c:v>
                </c:pt>
                <c:pt idx="471">
                  <c:v>-42.9</c:v>
                </c:pt>
                <c:pt idx="472">
                  <c:v>-42.8</c:v>
                </c:pt>
                <c:pt idx="473">
                  <c:v>-42.7</c:v>
                </c:pt>
                <c:pt idx="474">
                  <c:v>-42.6</c:v>
                </c:pt>
                <c:pt idx="475">
                  <c:v>-42.5</c:v>
                </c:pt>
                <c:pt idx="476">
                  <c:v>-42.4</c:v>
                </c:pt>
                <c:pt idx="477">
                  <c:v>-42.3</c:v>
                </c:pt>
                <c:pt idx="478">
                  <c:v>-42.2</c:v>
                </c:pt>
                <c:pt idx="479">
                  <c:v>-42.1</c:v>
                </c:pt>
                <c:pt idx="480">
                  <c:v>-42.0</c:v>
                </c:pt>
                <c:pt idx="481">
                  <c:v>-41.9</c:v>
                </c:pt>
                <c:pt idx="482">
                  <c:v>-41.8</c:v>
                </c:pt>
                <c:pt idx="483">
                  <c:v>-41.7</c:v>
                </c:pt>
                <c:pt idx="484">
                  <c:v>-41.6</c:v>
                </c:pt>
                <c:pt idx="485">
                  <c:v>-41.5</c:v>
                </c:pt>
                <c:pt idx="486">
                  <c:v>-41.4</c:v>
                </c:pt>
                <c:pt idx="487">
                  <c:v>-41.3</c:v>
                </c:pt>
                <c:pt idx="488">
                  <c:v>-41.2</c:v>
                </c:pt>
                <c:pt idx="489">
                  <c:v>-41.1</c:v>
                </c:pt>
                <c:pt idx="490">
                  <c:v>-41.0</c:v>
                </c:pt>
                <c:pt idx="491">
                  <c:v>-40.9</c:v>
                </c:pt>
                <c:pt idx="492">
                  <c:v>-40.8</c:v>
                </c:pt>
                <c:pt idx="493">
                  <c:v>-40.7</c:v>
                </c:pt>
                <c:pt idx="494">
                  <c:v>-40.6</c:v>
                </c:pt>
                <c:pt idx="495">
                  <c:v>-40.5</c:v>
                </c:pt>
                <c:pt idx="496">
                  <c:v>-40.4</c:v>
                </c:pt>
                <c:pt idx="497">
                  <c:v>-40.3</c:v>
                </c:pt>
                <c:pt idx="498">
                  <c:v>-40.2</c:v>
                </c:pt>
                <c:pt idx="499">
                  <c:v>-40.1</c:v>
                </c:pt>
                <c:pt idx="500">
                  <c:v>-40.0</c:v>
                </c:pt>
                <c:pt idx="501">
                  <c:v>-39.9</c:v>
                </c:pt>
                <c:pt idx="502">
                  <c:v>-39.8</c:v>
                </c:pt>
                <c:pt idx="503">
                  <c:v>-39.7</c:v>
                </c:pt>
                <c:pt idx="504">
                  <c:v>-39.6</c:v>
                </c:pt>
                <c:pt idx="505">
                  <c:v>-39.5</c:v>
                </c:pt>
                <c:pt idx="506">
                  <c:v>-39.4</c:v>
                </c:pt>
                <c:pt idx="507">
                  <c:v>-39.3</c:v>
                </c:pt>
                <c:pt idx="508">
                  <c:v>-39.2</c:v>
                </c:pt>
                <c:pt idx="509">
                  <c:v>-39.1</c:v>
                </c:pt>
                <c:pt idx="510">
                  <c:v>-39.0</c:v>
                </c:pt>
                <c:pt idx="511">
                  <c:v>-38.9</c:v>
                </c:pt>
                <c:pt idx="512">
                  <c:v>-38.8</c:v>
                </c:pt>
                <c:pt idx="513">
                  <c:v>-38.7</c:v>
                </c:pt>
                <c:pt idx="514">
                  <c:v>-38.6</c:v>
                </c:pt>
                <c:pt idx="515">
                  <c:v>-38.5</c:v>
                </c:pt>
                <c:pt idx="516">
                  <c:v>-38.4</c:v>
                </c:pt>
                <c:pt idx="517">
                  <c:v>-38.3</c:v>
                </c:pt>
                <c:pt idx="518">
                  <c:v>-38.2</c:v>
                </c:pt>
                <c:pt idx="519">
                  <c:v>-38.1</c:v>
                </c:pt>
                <c:pt idx="520">
                  <c:v>-38.0</c:v>
                </c:pt>
                <c:pt idx="521">
                  <c:v>-37.9</c:v>
                </c:pt>
                <c:pt idx="522">
                  <c:v>-37.8</c:v>
                </c:pt>
                <c:pt idx="523">
                  <c:v>-37.7</c:v>
                </c:pt>
                <c:pt idx="524">
                  <c:v>-37.6</c:v>
                </c:pt>
                <c:pt idx="525">
                  <c:v>-37.5</c:v>
                </c:pt>
                <c:pt idx="526">
                  <c:v>-37.4</c:v>
                </c:pt>
                <c:pt idx="527">
                  <c:v>-37.3</c:v>
                </c:pt>
                <c:pt idx="528">
                  <c:v>-37.2</c:v>
                </c:pt>
                <c:pt idx="529">
                  <c:v>-37.1</c:v>
                </c:pt>
                <c:pt idx="530">
                  <c:v>-37.0</c:v>
                </c:pt>
                <c:pt idx="531">
                  <c:v>-36.9</c:v>
                </c:pt>
                <c:pt idx="532">
                  <c:v>-36.8</c:v>
                </c:pt>
                <c:pt idx="533">
                  <c:v>-36.7</c:v>
                </c:pt>
                <c:pt idx="534">
                  <c:v>-36.6</c:v>
                </c:pt>
                <c:pt idx="535">
                  <c:v>-36.5</c:v>
                </c:pt>
                <c:pt idx="536">
                  <c:v>-36.4</c:v>
                </c:pt>
                <c:pt idx="537">
                  <c:v>-36.3</c:v>
                </c:pt>
                <c:pt idx="538">
                  <c:v>-36.2</c:v>
                </c:pt>
                <c:pt idx="539">
                  <c:v>-36.1</c:v>
                </c:pt>
                <c:pt idx="540">
                  <c:v>-36.0</c:v>
                </c:pt>
                <c:pt idx="541">
                  <c:v>-35.9</c:v>
                </c:pt>
                <c:pt idx="542">
                  <c:v>-35.8</c:v>
                </c:pt>
                <c:pt idx="543">
                  <c:v>-35.7</c:v>
                </c:pt>
                <c:pt idx="544">
                  <c:v>-35.6</c:v>
                </c:pt>
                <c:pt idx="545">
                  <c:v>-35.5</c:v>
                </c:pt>
                <c:pt idx="546">
                  <c:v>-35.4</c:v>
                </c:pt>
                <c:pt idx="547">
                  <c:v>-35.3</c:v>
                </c:pt>
                <c:pt idx="548">
                  <c:v>-35.2</c:v>
                </c:pt>
                <c:pt idx="549">
                  <c:v>-35.1</c:v>
                </c:pt>
                <c:pt idx="550">
                  <c:v>-35.0</c:v>
                </c:pt>
                <c:pt idx="551">
                  <c:v>-34.9</c:v>
                </c:pt>
                <c:pt idx="552">
                  <c:v>-34.8</c:v>
                </c:pt>
                <c:pt idx="553">
                  <c:v>-34.7</c:v>
                </c:pt>
                <c:pt idx="554">
                  <c:v>-34.6</c:v>
                </c:pt>
                <c:pt idx="555">
                  <c:v>-34.5</c:v>
                </c:pt>
                <c:pt idx="556">
                  <c:v>-34.4</c:v>
                </c:pt>
                <c:pt idx="557">
                  <c:v>-34.3</c:v>
                </c:pt>
                <c:pt idx="558">
                  <c:v>-34.2</c:v>
                </c:pt>
                <c:pt idx="559">
                  <c:v>-34.1</c:v>
                </c:pt>
                <c:pt idx="560">
                  <c:v>-34.0</c:v>
                </c:pt>
                <c:pt idx="561">
                  <c:v>-33.9</c:v>
                </c:pt>
                <c:pt idx="562">
                  <c:v>-33.8</c:v>
                </c:pt>
                <c:pt idx="563">
                  <c:v>-33.7</c:v>
                </c:pt>
                <c:pt idx="564">
                  <c:v>-33.6</c:v>
                </c:pt>
                <c:pt idx="565">
                  <c:v>-33.5</c:v>
                </c:pt>
                <c:pt idx="566">
                  <c:v>-33.4</c:v>
                </c:pt>
                <c:pt idx="567">
                  <c:v>-33.3</c:v>
                </c:pt>
                <c:pt idx="568">
                  <c:v>-33.2</c:v>
                </c:pt>
                <c:pt idx="569">
                  <c:v>-33.1</c:v>
                </c:pt>
                <c:pt idx="570">
                  <c:v>-33.0</c:v>
                </c:pt>
                <c:pt idx="571">
                  <c:v>-32.9</c:v>
                </c:pt>
                <c:pt idx="572">
                  <c:v>-32.8</c:v>
                </c:pt>
                <c:pt idx="573">
                  <c:v>-32.7</c:v>
                </c:pt>
                <c:pt idx="574">
                  <c:v>-32.6</c:v>
                </c:pt>
                <c:pt idx="575">
                  <c:v>-32.5</c:v>
                </c:pt>
                <c:pt idx="576">
                  <c:v>-32.4</c:v>
                </c:pt>
                <c:pt idx="577">
                  <c:v>-32.3</c:v>
                </c:pt>
                <c:pt idx="578">
                  <c:v>-32.2</c:v>
                </c:pt>
                <c:pt idx="579">
                  <c:v>-32.1</c:v>
                </c:pt>
                <c:pt idx="580">
                  <c:v>-32.0</c:v>
                </c:pt>
                <c:pt idx="581">
                  <c:v>-31.9</c:v>
                </c:pt>
                <c:pt idx="582">
                  <c:v>-31.8</c:v>
                </c:pt>
                <c:pt idx="583">
                  <c:v>-31.7</c:v>
                </c:pt>
                <c:pt idx="584">
                  <c:v>-31.6</c:v>
                </c:pt>
                <c:pt idx="585">
                  <c:v>-31.5</c:v>
                </c:pt>
                <c:pt idx="586">
                  <c:v>-31.4</c:v>
                </c:pt>
                <c:pt idx="587">
                  <c:v>-31.3</c:v>
                </c:pt>
                <c:pt idx="588">
                  <c:v>-31.2</c:v>
                </c:pt>
                <c:pt idx="589">
                  <c:v>-31.1</c:v>
                </c:pt>
                <c:pt idx="590">
                  <c:v>-31.0</c:v>
                </c:pt>
                <c:pt idx="591">
                  <c:v>-30.9</c:v>
                </c:pt>
                <c:pt idx="592">
                  <c:v>-30.8</c:v>
                </c:pt>
                <c:pt idx="593">
                  <c:v>-30.7</c:v>
                </c:pt>
                <c:pt idx="594">
                  <c:v>-30.6</c:v>
                </c:pt>
                <c:pt idx="595">
                  <c:v>-30.5</c:v>
                </c:pt>
                <c:pt idx="596">
                  <c:v>-30.4</c:v>
                </c:pt>
                <c:pt idx="597">
                  <c:v>-30.3</c:v>
                </c:pt>
                <c:pt idx="598">
                  <c:v>-30.2</c:v>
                </c:pt>
                <c:pt idx="599">
                  <c:v>-30.1</c:v>
                </c:pt>
                <c:pt idx="600">
                  <c:v>-30.0</c:v>
                </c:pt>
                <c:pt idx="601">
                  <c:v>-29.9</c:v>
                </c:pt>
                <c:pt idx="602">
                  <c:v>-29.8</c:v>
                </c:pt>
                <c:pt idx="603">
                  <c:v>-29.7</c:v>
                </c:pt>
                <c:pt idx="604">
                  <c:v>-29.6</c:v>
                </c:pt>
                <c:pt idx="605">
                  <c:v>-29.5</c:v>
                </c:pt>
                <c:pt idx="606">
                  <c:v>-29.4</c:v>
                </c:pt>
                <c:pt idx="607">
                  <c:v>-29.3</c:v>
                </c:pt>
                <c:pt idx="608">
                  <c:v>-29.2</c:v>
                </c:pt>
                <c:pt idx="609">
                  <c:v>-29.1</c:v>
                </c:pt>
                <c:pt idx="610">
                  <c:v>-29.0</c:v>
                </c:pt>
                <c:pt idx="611">
                  <c:v>-28.9</c:v>
                </c:pt>
                <c:pt idx="612">
                  <c:v>-28.8</c:v>
                </c:pt>
                <c:pt idx="613">
                  <c:v>-28.7</c:v>
                </c:pt>
                <c:pt idx="614">
                  <c:v>-28.6</c:v>
                </c:pt>
                <c:pt idx="615">
                  <c:v>-28.5</c:v>
                </c:pt>
                <c:pt idx="616">
                  <c:v>-28.4</c:v>
                </c:pt>
                <c:pt idx="617">
                  <c:v>-28.3</c:v>
                </c:pt>
                <c:pt idx="618">
                  <c:v>-28.2</c:v>
                </c:pt>
                <c:pt idx="619">
                  <c:v>-28.1</c:v>
                </c:pt>
                <c:pt idx="620">
                  <c:v>-28.0</c:v>
                </c:pt>
                <c:pt idx="621">
                  <c:v>-27.9</c:v>
                </c:pt>
                <c:pt idx="622">
                  <c:v>-27.8</c:v>
                </c:pt>
                <c:pt idx="623">
                  <c:v>-27.7</c:v>
                </c:pt>
                <c:pt idx="624">
                  <c:v>-27.6</c:v>
                </c:pt>
                <c:pt idx="625">
                  <c:v>-27.5</c:v>
                </c:pt>
                <c:pt idx="626">
                  <c:v>-27.4</c:v>
                </c:pt>
                <c:pt idx="627">
                  <c:v>-27.3</c:v>
                </c:pt>
                <c:pt idx="628">
                  <c:v>-27.2</c:v>
                </c:pt>
                <c:pt idx="629">
                  <c:v>-27.1</c:v>
                </c:pt>
                <c:pt idx="630">
                  <c:v>-27.0</c:v>
                </c:pt>
                <c:pt idx="631">
                  <c:v>-26.9</c:v>
                </c:pt>
                <c:pt idx="632">
                  <c:v>-26.8</c:v>
                </c:pt>
                <c:pt idx="633">
                  <c:v>-26.7</c:v>
                </c:pt>
                <c:pt idx="634">
                  <c:v>-26.6</c:v>
                </c:pt>
                <c:pt idx="635">
                  <c:v>-26.5</c:v>
                </c:pt>
                <c:pt idx="636">
                  <c:v>-26.4</c:v>
                </c:pt>
                <c:pt idx="637">
                  <c:v>-26.3</c:v>
                </c:pt>
                <c:pt idx="638">
                  <c:v>-26.2</c:v>
                </c:pt>
                <c:pt idx="639">
                  <c:v>-26.1</c:v>
                </c:pt>
                <c:pt idx="640">
                  <c:v>-26.0</c:v>
                </c:pt>
                <c:pt idx="641">
                  <c:v>-25.9</c:v>
                </c:pt>
                <c:pt idx="642">
                  <c:v>-25.8</c:v>
                </c:pt>
                <c:pt idx="643">
                  <c:v>-25.7</c:v>
                </c:pt>
                <c:pt idx="644">
                  <c:v>-25.6</c:v>
                </c:pt>
                <c:pt idx="645">
                  <c:v>-25.5</c:v>
                </c:pt>
                <c:pt idx="646">
                  <c:v>-25.4</c:v>
                </c:pt>
                <c:pt idx="647">
                  <c:v>-25.3</c:v>
                </c:pt>
                <c:pt idx="648">
                  <c:v>-25.2</c:v>
                </c:pt>
                <c:pt idx="649">
                  <c:v>-25.1</c:v>
                </c:pt>
                <c:pt idx="650">
                  <c:v>-25.0</c:v>
                </c:pt>
                <c:pt idx="651">
                  <c:v>-24.9</c:v>
                </c:pt>
                <c:pt idx="652">
                  <c:v>-24.8</c:v>
                </c:pt>
                <c:pt idx="653">
                  <c:v>-24.7</c:v>
                </c:pt>
                <c:pt idx="654">
                  <c:v>-24.6</c:v>
                </c:pt>
                <c:pt idx="655">
                  <c:v>-24.5</c:v>
                </c:pt>
                <c:pt idx="656">
                  <c:v>-24.4</c:v>
                </c:pt>
                <c:pt idx="657">
                  <c:v>-24.3</c:v>
                </c:pt>
                <c:pt idx="658">
                  <c:v>-24.2</c:v>
                </c:pt>
                <c:pt idx="659">
                  <c:v>-24.1</c:v>
                </c:pt>
                <c:pt idx="660">
                  <c:v>-24.0</c:v>
                </c:pt>
                <c:pt idx="661">
                  <c:v>-23.9</c:v>
                </c:pt>
                <c:pt idx="662">
                  <c:v>-23.8</c:v>
                </c:pt>
                <c:pt idx="663">
                  <c:v>-23.7</c:v>
                </c:pt>
                <c:pt idx="664">
                  <c:v>-23.6</c:v>
                </c:pt>
                <c:pt idx="665">
                  <c:v>-23.5</c:v>
                </c:pt>
                <c:pt idx="666">
                  <c:v>-23.4</c:v>
                </c:pt>
                <c:pt idx="667">
                  <c:v>-23.3</c:v>
                </c:pt>
                <c:pt idx="668">
                  <c:v>-23.2</c:v>
                </c:pt>
                <c:pt idx="669">
                  <c:v>-23.1</c:v>
                </c:pt>
                <c:pt idx="670">
                  <c:v>-23.0</c:v>
                </c:pt>
                <c:pt idx="671">
                  <c:v>-22.9</c:v>
                </c:pt>
                <c:pt idx="672">
                  <c:v>-22.8</c:v>
                </c:pt>
                <c:pt idx="673">
                  <c:v>-22.7</c:v>
                </c:pt>
                <c:pt idx="674">
                  <c:v>-22.6</c:v>
                </c:pt>
                <c:pt idx="675">
                  <c:v>-22.5</c:v>
                </c:pt>
                <c:pt idx="676">
                  <c:v>-22.4</c:v>
                </c:pt>
                <c:pt idx="677">
                  <c:v>-22.3</c:v>
                </c:pt>
                <c:pt idx="678">
                  <c:v>-22.2</c:v>
                </c:pt>
                <c:pt idx="679">
                  <c:v>-22.1</c:v>
                </c:pt>
                <c:pt idx="680">
                  <c:v>-22.0</c:v>
                </c:pt>
                <c:pt idx="681">
                  <c:v>-21.9</c:v>
                </c:pt>
                <c:pt idx="682">
                  <c:v>-21.8</c:v>
                </c:pt>
                <c:pt idx="683">
                  <c:v>-21.7</c:v>
                </c:pt>
                <c:pt idx="684">
                  <c:v>-21.6</c:v>
                </c:pt>
                <c:pt idx="685">
                  <c:v>-21.5</c:v>
                </c:pt>
                <c:pt idx="686">
                  <c:v>-21.4</c:v>
                </c:pt>
                <c:pt idx="687">
                  <c:v>-21.3</c:v>
                </c:pt>
                <c:pt idx="688">
                  <c:v>-21.2</c:v>
                </c:pt>
                <c:pt idx="689">
                  <c:v>-21.1</c:v>
                </c:pt>
                <c:pt idx="690">
                  <c:v>-21.0</c:v>
                </c:pt>
                <c:pt idx="691">
                  <c:v>-20.9</c:v>
                </c:pt>
                <c:pt idx="692">
                  <c:v>-20.8</c:v>
                </c:pt>
                <c:pt idx="693">
                  <c:v>-20.7</c:v>
                </c:pt>
                <c:pt idx="694">
                  <c:v>-20.6</c:v>
                </c:pt>
                <c:pt idx="695">
                  <c:v>-20.5</c:v>
                </c:pt>
                <c:pt idx="696">
                  <c:v>-20.4</c:v>
                </c:pt>
                <c:pt idx="697">
                  <c:v>-20.3</c:v>
                </c:pt>
                <c:pt idx="698">
                  <c:v>-20.2</c:v>
                </c:pt>
                <c:pt idx="699">
                  <c:v>-20.1</c:v>
                </c:pt>
                <c:pt idx="700">
                  <c:v>-20.0</c:v>
                </c:pt>
                <c:pt idx="701">
                  <c:v>-19.9</c:v>
                </c:pt>
                <c:pt idx="702">
                  <c:v>-19.8</c:v>
                </c:pt>
                <c:pt idx="703">
                  <c:v>-19.7</c:v>
                </c:pt>
                <c:pt idx="704">
                  <c:v>-19.6</c:v>
                </c:pt>
                <c:pt idx="705">
                  <c:v>-19.5</c:v>
                </c:pt>
                <c:pt idx="706">
                  <c:v>-19.4</c:v>
                </c:pt>
                <c:pt idx="707">
                  <c:v>-19.3</c:v>
                </c:pt>
                <c:pt idx="708">
                  <c:v>-19.2</c:v>
                </c:pt>
                <c:pt idx="709">
                  <c:v>-19.1</c:v>
                </c:pt>
                <c:pt idx="710">
                  <c:v>-19.0</c:v>
                </c:pt>
                <c:pt idx="711">
                  <c:v>-18.9</c:v>
                </c:pt>
                <c:pt idx="712">
                  <c:v>-18.8</c:v>
                </c:pt>
                <c:pt idx="713">
                  <c:v>-18.7</c:v>
                </c:pt>
                <c:pt idx="714">
                  <c:v>-18.6</c:v>
                </c:pt>
                <c:pt idx="715">
                  <c:v>-18.5</c:v>
                </c:pt>
                <c:pt idx="716">
                  <c:v>-18.4</c:v>
                </c:pt>
                <c:pt idx="717">
                  <c:v>-18.3</c:v>
                </c:pt>
                <c:pt idx="718">
                  <c:v>-18.2</c:v>
                </c:pt>
                <c:pt idx="719">
                  <c:v>-18.1</c:v>
                </c:pt>
                <c:pt idx="720">
                  <c:v>-18.0</c:v>
                </c:pt>
                <c:pt idx="721">
                  <c:v>-17.9</c:v>
                </c:pt>
                <c:pt idx="722">
                  <c:v>-17.8</c:v>
                </c:pt>
                <c:pt idx="723">
                  <c:v>-17.7</c:v>
                </c:pt>
                <c:pt idx="724">
                  <c:v>-17.6</c:v>
                </c:pt>
                <c:pt idx="725">
                  <c:v>-17.5</c:v>
                </c:pt>
                <c:pt idx="726">
                  <c:v>-17.4</c:v>
                </c:pt>
                <c:pt idx="727">
                  <c:v>-17.3</c:v>
                </c:pt>
                <c:pt idx="728">
                  <c:v>-17.2</c:v>
                </c:pt>
                <c:pt idx="729">
                  <c:v>-17.1</c:v>
                </c:pt>
                <c:pt idx="730">
                  <c:v>-17.0</c:v>
                </c:pt>
                <c:pt idx="731">
                  <c:v>-16.9</c:v>
                </c:pt>
                <c:pt idx="732">
                  <c:v>-16.8</c:v>
                </c:pt>
                <c:pt idx="733">
                  <c:v>-16.7</c:v>
                </c:pt>
                <c:pt idx="734">
                  <c:v>-16.6</c:v>
                </c:pt>
                <c:pt idx="735">
                  <c:v>-16.5</c:v>
                </c:pt>
                <c:pt idx="736">
                  <c:v>-16.4</c:v>
                </c:pt>
                <c:pt idx="737">
                  <c:v>-16.3</c:v>
                </c:pt>
                <c:pt idx="738">
                  <c:v>-16.2</c:v>
                </c:pt>
                <c:pt idx="739">
                  <c:v>-16.1</c:v>
                </c:pt>
                <c:pt idx="740">
                  <c:v>-16.0</c:v>
                </c:pt>
                <c:pt idx="741">
                  <c:v>-15.9</c:v>
                </c:pt>
                <c:pt idx="742">
                  <c:v>-15.8</c:v>
                </c:pt>
                <c:pt idx="743">
                  <c:v>-15.7</c:v>
                </c:pt>
                <c:pt idx="744">
                  <c:v>-15.6</c:v>
                </c:pt>
                <c:pt idx="745">
                  <c:v>-15.5</c:v>
                </c:pt>
                <c:pt idx="746">
                  <c:v>-15.4</c:v>
                </c:pt>
                <c:pt idx="747">
                  <c:v>-15.3</c:v>
                </c:pt>
                <c:pt idx="748">
                  <c:v>-15.2</c:v>
                </c:pt>
                <c:pt idx="749">
                  <c:v>-15.1</c:v>
                </c:pt>
                <c:pt idx="750">
                  <c:v>-15.0</c:v>
                </c:pt>
                <c:pt idx="751">
                  <c:v>-14.9</c:v>
                </c:pt>
                <c:pt idx="752">
                  <c:v>-14.8</c:v>
                </c:pt>
                <c:pt idx="753">
                  <c:v>-14.7</c:v>
                </c:pt>
                <c:pt idx="754">
                  <c:v>-14.6</c:v>
                </c:pt>
                <c:pt idx="755">
                  <c:v>-14.5</c:v>
                </c:pt>
                <c:pt idx="756">
                  <c:v>-14.4</c:v>
                </c:pt>
                <c:pt idx="757">
                  <c:v>-14.3</c:v>
                </c:pt>
                <c:pt idx="758">
                  <c:v>-14.2</c:v>
                </c:pt>
                <c:pt idx="759">
                  <c:v>-14.1</c:v>
                </c:pt>
                <c:pt idx="760">
                  <c:v>-14.0</c:v>
                </c:pt>
                <c:pt idx="761">
                  <c:v>-13.9</c:v>
                </c:pt>
                <c:pt idx="762">
                  <c:v>-13.8</c:v>
                </c:pt>
                <c:pt idx="763">
                  <c:v>-13.7</c:v>
                </c:pt>
                <c:pt idx="764">
                  <c:v>-13.6</c:v>
                </c:pt>
                <c:pt idx="765">
                  <c:v>-13.5</c:v>
                </c:pt>
                <c:pt idx="766">
                  <c:v>-13.4</c:v>
                </c:pt>
                <c:pt idx="767">
                  <c:v>-13.3</c:v>
                </c:pt>
                <c:pt idx="768">
                  <c:v>-13.2</c:v>
                </c:pt>
                <c:pt idx="769">
                  <c:v>-13.1</c:v>
                </c:pt>
                <c:pt idx="770">
                  <c:v>-13.0</c:v>
                </c:pt>
                <c:pt idx="771">
                  <c:v>-12.9</c:v>
                </c:pt>
                <c:pt idx="772">
                  <c:v>-12.8</c:v>
                </c:pt>
                <c:pt idx="773">
                  <c:v>-12.7</c:v>
                </c:pt>
                <c:pt idx="774">
                  <c:v>-12.6</c:v>
                </c:pt>
                <c:pt idx="775">
                  <c:v>-12.5</c:v>
                </c:pt>
                <c:pt idx="776">
                  <c:v>-12.4</c:v>
                </c:pt>
                <c:pt idx="777">
                  <c:v>-12.3</c:v>
                </c:pt>
                <c:pt idx="778">
                  <c:v>-12.2</c:v>
                </c:pt>
                <c:pt idx="779">
                  <c:v>-12.1</c:v>
                </c:pt>
                <c:pt idx="780">
                  <c:v>-12.0</c:v>
                </c:pt>
                <c:pt idx="781">
                  <c:v>-11.9</c:v>
                </c:pt>
                <c:pt idx="782">
                  <c:v>-11.8</c:v>
                </c:pt>
                <c:pt idx="783">
                  <c:v>-11.7</c:v>
                </c:pt>
                <c:pt idx="784">
                  <c:v>-11.6</c:v>
                </c:pt>
                <c:pt idx="785">
                  <c:v>-11.5</c:v>
                </c:pt>
                <c:pt idx="786">
                  <c:v>-11.4</c:v>
                </c:pt>
                <c:pt idx="787">
                  <c:v>-11.3</c:v>
                </c:pt>
                <c:pt idx="788">
                  <c:v>-11.2</c:v>
                </c:pt>
                <c:pt idx="789">
                  <c:v>-11.1</c:v>
                </c:pt>
                <c:pt idx="790">
                  <c:v>-11.0</c:v>
                </c:pt>
                <c:pt idx="791">
                  <c:v>-10.9</c:v>
                </c:pt>
                <c:pt idx="792">
                  <c:v>-10.8</c:v>
                </c:pt>
                <c:pt idx="793">
                  <c:v>-10.7</c:v>
                </c:pt>
                <c:pt idx="794">
                  <c:v>-10.6</c:v>
                </c:pt>
                <c:pt idx="795">
                  <c:v>-10.5</c:v>
                </c:pt>
                <c:pt idx="796">
                  <c:v>-10.4</c:v>
                </c:pt>
                <c:pt idx="797">
                  <c:v>-10.3</c:v>
                </c:pt>
                <c:pt idx="798">
                  <c:v>-10.2</c:v>
                </c:pt>
                <c:pt idx="799">
                  <c:v>-10.1</c:v>
                </c:pt>
                <c:pt idx="800">
                  <c:v>-10.0</c:v>
                </c:pt>
                <c:pt idx="801">
                  <c:v>-9.9</c:v>
                </c:pt>
                <c:pt idx="802">
                  <c:v>-9.8</c:v>
                </c:pt>
                <c:pt idx="803">
                  <c:v>-9.7</c:v>
                </c:pt>
                <c:pt idx="804">
                  <c:v>-9.6</c:v>
                </c:pt>
                <c:pt idx="805">
                  <c:v>-9.5</c:v>
                </c:pt>
                <c:pt idx="806">
                  <c:v>-9.4</c:v>
                </c:pt>
                <c:pt idx="807">
                  <c:v>-9.3</c:v>
                </c:pt>
                <c:pt idx="808">
                  <c:v>-9.2</c:v>
                </c:pt>
                <c:pt idx="809">
                  <c:v>-9.1</c:v>
                </c:pt>
                <c:pt idx="810">
                  <c:v>-9.0</c:v>
                </c:pt>
                <c:pt idx="811">
                  <c:v>-8.9</c:v>
                </c:pt>
                <c:pt idx="812">
                  <c:v>-8.8</c:v>
                </c:pt>
                <c:pt idx="813">
                  <c:v>-8.7</c:v>
                </c:pt>
                <c:pt idx="814">
                  <c:v>-8.6</c:v>
                </c:pt>
                <c:pt idx="815">
                  <c:v>-8.5</c:v>
                </c:pt>
                <c:pt idx="816">
                  <c:v>-8.4</c:v>
                </c:pt>
                <c:pt idx="817">
                  <c:v>-8.3</c:v>
                </c:pt>
                <c:pt idx="818">
                  <c:v>-8.2</c:v>
                </c:pt>
                <c:pt idx="819">
                  <c:v>-8.1</c:v>
                </c:pt>
                <c:pt idx="820">
                  <c:v>-8.0</c:v>
                </c:pt>
                <c:pt idx="821">
                  <c:v>-7.9</c:v>
                </c:pt>
                <c:pt idx="822">
                  <c:v>-7.8</c:v>
                </c:pt>
                <c:pt idx="823">
                  <c:v>-7.7</c:v>
                </c:pt>
                <c:pt idx="824">
                  <c:v>-7.6</c:v>
                </c:pt>
                <c:pt idx="825">
                  <c:v>-7.5</c:v>
                </c:pt>
                <c:pt idx="826">
                  <c:v>-7.4</c:v>
                </c:pt>
                <c:pt idx="827">
                  <c:v>-7.3</c:v>
                </c:pt>
                <c:pt idx="828">
                  <c:v>-7.2</c:v>
                </c:pt>
                <c:pt idx="829">
                  <c:v>-7.1</c:v>
                </c:pt>
                <c:pt idx="830">
                  <c:v>-7.0</c:v>
                </c:pt>
                <c:pt idx="831">
                  <c:v>-6.9</c:v>
                </c:pt>
                <c:pt idx="832">
                  <c:v>-6.8</c:v>
                </c:pt>
                <c:pt idx="833">
                  <c:v>-6.7</c:v>
                </c:pt>
                <c:pt idx="834">
                  <c:v>-6.6</c:v>
                </c:pt>
                <c:pt idx="835">
                  <c:v>-6.5</c:v>
                </c:pt>
                <c:pt idx="836">
                  <c:v>-6.4</c:v>
                </c:pt>
                <c:pt idx="837">
                  <c:v>-6.3</c:v>
                </c:pt>
                <c:pt idx="838">
                  <c:v>-6.2</c:v>
                </c:pt>
                <c:pt idx="839">
                  <c:v>-6.1</c:v>
                </c:pt>
                <c:pt idx="840">
                  <c:v>-6.0</c:v>
                </c:pt>
                <c:pt idx="841">
                  <c:v>-5.9</c:v>
                </c:pt>
                <c:pt idx="842">
                  <c:v>-5.8</c:v>
                </c:pt>
                <c:pt idx="843">
                  <c:v>-5.7</c:v>
                </c:pt>
                <c:pt idx="844">
                  <c:v>-5.6</c:v>
                </c:pt>
                <c:pt idx="845">
                  <c:v>-5.5</c:v>
                </c:pt>
                <c:pt idx="846">
                  <c:v>-5.4</c:v>
                </c:pt>
                <c:pt idx="847">
                  <c:v>-5.3</c:v>
                </c:pt>
                <c:pt idx="848">
                  <c:v>-5.2</c:v>
                </c:pt>
                <c:pt idx="849">
                  <c:v>-5.1</c:v>
                </c:pt>
                <c:pt idx="850">
                  <c:v>-5.0</c:v>
                </c:pt>
                <c:pt idx="851">
                  <c:v>-4.9</c:v>
                </c:pt>
                <c:pt idx="852">
                  <c:v>-4.8</c:v>
                </c:pt>
                <c:pt idx="853">
                  <c:v>-4.7</c:v>
                </c:pt>
                <c:pt idx="854">
                  <c:v>-4.6</c:v>
                </c:pt>
                <c:pt idx="855">
                  <c:v>-4.5</c:v>
                </c:pt>
                <c:pt idx="856">
                  <c:v>-4.4</c:v>
                </c:pt>
                <c:pt idx="857">
                  <c:v>-4.3</c:v>
                </c:pt>
                <c:pt idx="858">
                  <c:v>-4.2</c:v>
                </c:pt>
                <c:pt idx="859">
                  <c:v>-4.1</c:v>
                </c:pt>
                <c:pt idx="860">
                  <c:v>-4.0</c:v>
                </c:pt>
                <c:pt idx="861">
                  <c:v>-3.9</c:v>
                </c:pt>
                <c:pt idx="862">
                  <c:v>-3.8</c:v>
                </c:pt>
                <c:pt idx="863">
                  <c:v>-3.7</c:v>
                </c:pt>
                <c:pt idx="864">
                  <c:v>-3.6</c:v>
                </c:pt>
                <c:pt idx="865">
                  <c:v>-3.5</c:v>
                </c:pt>
                <c:pt idx="866">
                  <c:v>-3.4</c:v>
                </c:pt>
                <c:pt idx="867">
                  <c:v>-3.3</c:v>
                </c:pt>
                <c:pt idx="868">
                  <c:v>-3.2</c:v>
                </c:pt>
                <c:pt idx="869">
                  <c:v>-3.1</c:v>
                </c:pt>
                <c:pt idx="870">
                  <c:v>-3.0</c:v>
                </c:pt>
                <c:pt idx="871">
                  <c:v>-2.9</c:v>
                </c:pt>
                <c:pt idx="872">
                  <c:v>-2.8</c:v>
                </c:pt>
                <c:pt idx="873">
                  <c:v>-2.7</c:v>
                </c:pt>
                <c:pt idx="874">
                  <c:v>-2.6</c:v>
                </c:pt>
                <c:pt idx="875">
                  <c:v>-2.5</c:v>
                </c:pt>
                <c:pt idx="876">
                  <c:v>-2.4</c:v>
                </c:pt>
                <c:pt idx="877">
                  <c:v>-2.3</c:v>
                </c:pt>
                <c:pt idx="878">
                  <c:v>-2.2</c:v>
                </c:pt>
                <c:pt idx="879">
                  <c:v>-2.1</c:v>
                </c:pt>
                <c:pt idx="880">
                  <c:v>-2.0</c:v>
                </c:pt>
                <c:pt idx="881">
                  <c:v>-1.9</c:v>
                </c:pt>
                <c:pt idx="882">
                  <c:v>-1.8</c:v>
                </c:pt>
                <c:pt idx="883">
                  <c:v>-1.7</c:v>
                </c:pt>
                <c:pt idx="884">
                  <c:v>-1.6</c:v>
                </c:pt>
                <c:pt idx="885">
                  <c:v>-1.5</c:v>
                </c:pt>
                <c:pt idx="886">
                  <c:v>-1.4</c:v>
                </c:pt>
                <c:pt idx="887">
                  <c:v>-1.3</c:v>
                </c:pt>
                <c:pt idx="888">
                  <c:v>-1.2</c:v>
                </c:pt>
                <c:pt idx="889">
                  <c:v>-1.1</c:v>
                </c:pt>
                <c:pt idx="890">
                  <c:v>-1.0</c:v>
                </c:pt>
                <c:pt idx="891">
                  <c:v>-0.9</c:v>
                </c:pt>
                <c:pt idx="892">
                  <c:v>-0.8</c:v>
                </c:pt>
                <c:pt idx="893">
                  <c:v>-0.7</c:v>
                </c:pt>
                <c:pt idx="894">
                  <c:v>-0.6</c:v>
                </c:pt>
                <c:pt idx="895">
                  <c:v>-0.5</c:v>
                </c:pt>
                <c:pt idx="896">
                  <c:v>-0.4</c:v>
                </c:pt>
                <c:pt idx="897">
                  <c:v>-0.3</c:v>
                </c:pt>
                <c:pt idx="898">
                  <c:v>-0.2</c:v>
                </c:pt>
                <c:pt idx="899">
                  <c:v>-0.1</c:v>
                </c:pt>
                <c:pt idx="900">
                  <c:v>0.0</c:v>
                </c:pt>
                <c:pt idx="901">
                  <c:v>0.1</c:v>
                </c:pt>
                <c:pt idx="902">
                  <c:v>0.2</c:v>
                </c:pt>
                <c:pt idx="903">
                  <c:v>0.3</c:v>
                </c:pt>
                <c:pt idx="904">
                  <c:v>0.4</c:v>
                </c:pt>
                <c:pt idx="905">
                  <c:v>0.5</c:v>
                </c:pt>
                <c:pt idx="906">
                  <c:v>0.6</c:v>
                </c:pt>
                <c:pt idx="907">
                  <c:v>0.7</c:v>
                </c:pt>
                <c:pt idx="908">
                  <c:v>0.8</c:v>
                </c:pt>
                <c:pt idx="909">
                  <c:v>0.9</c:v>
                </c:pt>
                <c:pt idx="910">
                  <c:v>1.0</c:v>
                </c:pt>
                <c:pt idx="911">
                  <c:v>1.1</c:v>
                </c:pt>
                <c:pt idx="912">
                  <c:v>1.2</c:v>
                </c:pt>
                <c:pt idx="913">
                  <c:v>1.3</c:v>
                </c:pt>
                <c:pt idx="914">
                  <c:v>1.4</c:v>
                </c:pt>
                <c:pt idx="915">
                  <c:v>1.5</c:v>
                </c:pt>
                <c:pt idx="916">
                  <c:v>1.6</c:v>
                </c:pt>
                <c:pt idx="917">
                  <c:v>1.7</c:v>
                </c:pt>
                <c:pt idx="918">
                  <c:v>1.8</c:v>
                </c:pt>
                <c:pt idx="919">
                  <c:v>1.9</c:v>
                </c:pt>
                <c:pt idx="920">
                  <c:v>2.0</c:v>
                </c:pt>
                <c:pt idx="921">
                  <c:v>2.1</c:v>
                </c:pt>
                <c:pt idx="922">
                  <c:v>2.2</c:v>
                </c:pt>
                <c:pt idx="923">
                  <c:v>2.3</c:v>
                </c:pt>
                <c:pt idx="924">
                  <c:v>2.4</c:v>
                </c:pt>
                <c:pt idx="925">
                  <c:v>2.5</c:v>
                </c:pt>
                <c:pt idx="926">
                  <c:v>2.6</c:v>
                </c:pt>
                <c:pt idx="927">
                  <c:v>2.7</c:v>
                </c:pt>
                <c:pt idx="928">
                  <c:v>2.8</c:v>
                </c:pt>
                <c:pt idx="929">
                  <c:v>2.9</c:v>
                </c:pt>
                <c:pt idx="930">
                  <c:v>3.0</c:v>
                </c:pt>
                <c:pt idx="931">
                  <c:v>3.1</c:v>
                </c:pt>
                <c:pt idx="932">
                  <c:v>3.2</c:v>
                </c:pt>
                <c:pt idx="933">
                  <c:v>3.3</c:v>
                </c:pt>
                <c:pt idx="934">
                  <c:v>3.4</c:v>
                </c:pt>
                <c:pt idx="935">
                  <c:v>3.5</c:v>
                </c:pt>
                <c:pt idx="936">
                  <c:v>3.6</c:v>
                </c:pt>
                <c:pt idx="937">
                  <c:v>3.7</c:v>
                </c:pt>
                <c:pt idx="938">
                  <c:v>3.8</c:v>
                </c:pt>
                <c:pt idx="939">
                  <c:v>3.9</c:v>
                </c:pt>
                <c:pt idx="940">
                  <c:v>4.0</c:v>
                </c:pt>
                <c:pt idx="941">
                  <c:v>4.1</c:v>
                </c:pt>
                <c:pt idx="942">
                  <c:v>4.2</c:v>
                </c:pt>
                <c:pt idx="943">
                  <c:v>4.3</c:v>
                </c:pt>
                <c:pt idx="944">
                  <c:v>4.4</c:v>
                </c:pt>
                <c:pt idx="945">
                  <c:v>4.5</c:v>
                </c:pt>
                <c:pt idx="946">
                  <c:v>4.6</c:v>
                </c:pt>
                <c:pt idx="947">
                  <c:v>4.7</c:v>
                </c:pt>
                <c:pt idx="948">
                  <c:v>4.8</c:v>
                </c:pt>
                <c:pt idx="949">
                  <c:v>4.9</c:v>
                </c:pt>
                <c:pt idx="950">
                  <c:v>5.0</c:v>
                </c:pt>
                <c:pt idx="951">
                  <c:v>5.1</c:v>
                </c:pt>
                <c:pt idx="952">
                  <c:v>5.2</c:v>
                </c:pt>
                <c:pt idx="953">
                  <c:v>5.3</c:v>
                </c:pt>
              </c:numCache>
            </c:numRef>
          </c:xVal>
          <c:yVal>
            <c:numRef>
              <c:f>'Raw Engine Data'!$I$905:$I$1858</c:f>
              <c:numCache>
                <c:formatCode>General</c:formatCode>
                <c:ptCount val="954"/>
                <c:pt idx="0">
                  <c:v>5.188160303257974</c:v>
                </c:pt>
                <c:pt idx="1">
                  <c:v>5.197754516046674</c:v>
                </c:pt>
                <c:pt idx="2">
                  <c:v>5.207385368637357</c:v>
                </c:pt>
                <c:pt idx="3">
                  <c:v>5.217053028549354</c:v>
                </c:pt>
                <c:pt idx="4">
                  <c:v>5.226757664227541</c:v>
                </c:pt>
                <c:pt idx="5">
                  <c:v>5.236499445048238</c:v>
                </c:pt>
                <c:pt idx="6">
                  <c:v>5.246278541325085</c:v>
                </c:pt>
                <c:pt idx="7">
                  <c:v>5.256095124315027</c:v>
                </c:pt>
                <c:pt idx="8">
                  <c:v>5.265949366224291</c:v>
                </c:pt>
                <c:pt idx="9">
                  <c:v>5.275841440214437</c:v>
                </c:pt>
                <c:pt idx="10">
                  <c:v>5.285771520408447</c:v>
                </c:pt>
                <c:pt idx="11">
                  <c:v>5.295739781896841</c:v>
                </c:pt>
                <c:pt idx="12">
                  <c:v>5.305746400743844</c:v>
                </c:pt>
                <c:pt idx="13">
                  <c:v>5.315791553993617</c:v>
                </c:pt>
                <c:pt idx="14">
                  <c:v>5.325875419676517</c:v>
                </c:pt>
                <c:pt idx="15">
                  <c:v>5.33599817681538</c:v>
                </c:pt>
                <c:pt idx="16">
                  <c:v>5.346160005431885</c:v>
                </c:pt>
                <c:pt idx="17">
                  <c:v>5.35636108655296</c:v>
                </c:pt>
                <c:pt idx="18">
                  <c:v>5.366601602217196</c:v>
                </c:pt>
                <c:pt idx="19">
                  <c:v>5.37688173548136</c:v>
                </c:pt>
                <c:pt idx="20">
                  <c:v>5.387201670426912</c:v>
                </c:pt>
                <c:pt idx="21">
                  <c:v>5.3975615921666</c:v>
                </c:pt>
                <c:pt idx="22">
                  <c:v>5.407961686851068</c:v>
                </c:pt>
                <c:pt idx="23">
                  <c:v>5.418402141675553</c:v>
                </c:pt>
                <c:pt idx="24">
                  <c:v>5.428883144886593</c:v>
                </c:pt>
                <c:pt idx="25">
                  <c:v>5.43940488578881</c:v>
                </c:pt>
                <c:pt idx="26">
                  <c:v>5.449967554751727</c:v>
                </c:pt>
                <c:pt idx="27">
                  <c:v>5.46057134321663</c:v>
                </c:pt>
                <c:pt idx="28">
                  <c:v>5.47121644370351</c:v>
                </c:pt>
                <c:pt idx="29">
                  <c:v>5.481903049818011</c:v>
                </c:pt>
                <c:pt idx="30">
                  <c:v>5.492631356258451</c:v>
                </c:pt>
                <c:pt idx="31">
                  <c:v>5.503401558822917</c:v>
                </c:pt>
                <c:pt idx="32">
                  <c:v>5.514213854416351</c:v>
                </c:pt>
                <c:pt idx="33">
                  <c:v>5.525068441057757</c:v>
                </c:pt>
                <c:pt idx="34">
                  <c:v>5.535965517887408</c:v>
                </c:pt>
                <c:pt idx="35">
                  <c:v>5.546905285174127</c:v>
                </c:pt>
                <c:pt idx="36">
                  <c:v>5.557887944322617</c:v>
                </c:pt>
                <c:pt idx="37">
                  <c:v>5.568913697880854</c:v>
                </c:pt>
                <c:pt idx="38">
                  <c:v>5.579982749547518</c:v>
                </c:pt>
                <c:pt idx="39">
                  <c:v>5.591095304179471</c:v>
                </c:pt>
                <c:pt idx="40">
                  <c:v>5.602251567799342</c:v>
                </c:pt>
                <c:pt idx="41">
                  <c:v>5.613451747603081</c:v>
                </c:pt>
                <c:pt idx="42">
                  <c:v>5.624696051967652</c:v>
                </c:pt>
                <c:pt idx="43">
                  <c:v>5.635984690458711</c:v>
                </c:pt>
                <c:pt idx="44">
                  <c:v>5.647317873838419</c:v>
                </c:pt>
                <c:pt idx="45">
                  <c:v>5.658695814073226</c:v>
                </c:pt>
                <c:pt idx="46">
                  <c:v>5.67011872434177</c:v>
                </c:pt>
                <c:pt idx="47">
                  <c:v>5.681586819042822</c:v>
                </c:pt>
                <c:pt idx="48">
                  <c:v>5.693100313803272</c:v>
                </c:pt>
                <c:pt idx="49">
                  <c:v>5.704659425486203</c:v>
                </c:pt>
                <c:pt idx="50">
                  <c:v>5.716264372198965</c:v>
                </c:pt>
                <c:pt idx="51">
                  <c:v>5.727915373301409</c:v>
                </c:pt>
                <c:pt idx="52">
                  <c:v>5.739612649414078</c:v>
                </c:pt>
                <c:pt idx="53">
                  <c:v>5.751356422426514</c:v>
                </c:pt>
                <c:pt idx="54">
                  <c:v>5.763146915505612</c:v>
                </c:pt>
                <c:pt idx="55">
                  <c:v>5.774984353104038</c:v>
                </c:pt>
                <c:pt idx="56">
                  <c:v>5.786868960968713</c:v>
                </c:pt>
                <c:pt idx="57">
                  <c:v>5.798800966149348</c:v>
                </c:pt>
                <c:pt idx="58">
                  <c:v>5.810780597007036</c:v>
                </c:pt>
                <c:pt idx="59">
                  <c:v>5.822808083222953</c:v>
                </c:pt>
                <c:pt idx="60">
                  <c:v>5.834883655807044</c:v>
                </c:pt>
                <c:pt idx="61">
                  <c:v>5.847007547106853</c:v>
                </c:pt>
                <c:pt idx="62">
                  <c:v>5.859179990816374</c:v>
                </c:pt>
                <c:pt idx="63">
                  <c:v>5.87140122198496</c:v>
                </c:pt>
                <c:pt idx="64">
                  <c:v>5.883671477026331</c:v>
                </c:pt>
                <c:pt idx="65">
                  <c:v>5.895990993727622</c:v>
                </c:pt>
                <c:pt idx="66">
                  <c:v>5.908360011258524</c:v>
                </c:pt>
                <c:pt idx="67">
                  <c:v>5.920778770180449</c:v>
                </c:pt>
                <c:pt idx="68">
                  <c:v>5.933247512455795</c:v>
                </c:pt>
                <c:pt idx="69">
                  <c:v>5.945766481457312</c:v>
                </c:pt>
                <c:pt idx="70">
                  <c:v>5.958335921977433</c:v>
                </c:pt>
                <c:pt idx="71">
                  <c:v>5.970956080237788</c:v>
                </c:pt>
                <c:pt idx="72">
                  <c:v>5.98362720389874</c:v>
                </c:pt>
                <c:pt idx="73">
                  <c:v>5.996349542068962</c:v>
                </c:pt>
                <c:pt idx="74">
                  <c:v>6.009123345315142</c:v>
                </c:pt>
                <c:pt idx="75">
                  <c:v>6.021948865671711</c:v>
                </c:pt>
                <c:pt idx="76">
                  <c:v>6.034826356650704</c:v>
                </c:pt>
                <c:pt idx="77">
                  <c:v>6.047756073251618</c:v>
                </c:pt>
                <c:pt idx="78">
                  <c:v>6.060738271971381</c:v>
                </c:pt>
                <c:pt idx="79">
                  <c:v>6.073773210814421</c:v>
                </c:pt>
                <c:pt idx="80">
                  <c:v>6.086861149302768</c:v>
                </c:pt>
                <c:pt idx="81">
                  <c:v>6.100002348486247</c:v>
                </c:pt>
                <c:pt idx="82">
                  <c:v>6.113197070952769</c:v>
                </c:pt>
                <c:pt idx="83">
                  <c:v>6.126445580838621</c:v>
                </c:pt>
                <c:pt idx="84">
                  <c:v>6.139748143838957</c:v>
                </c:pt>
                <c:pt idx="85">
                  <c:v>6.153105027218256</c:v>
                </c:pt>
                <c:pt idx="86">
                  <c:v>6.166516499820913</c:v>
                </c:pt>
                <c:pt idx="87">
                  <c:v>6.179982832081899</c:v>
                </c:pt>
                <c:pt idx="88">
                  <c:v>6.193504296037496</c:v>
                </c:pt>
                <c:pt idx="89">
                  <c:v>6.207081165336111</c:v>
                </c:pt>
                <c:pt idx="90">
                  <c:v>6.22071371524918</c:v>
                </c:pt>
                <c:pt idx="91">
                  <c:v>6.23440222268216</c:v>
                </c:pt>
                <c:pt idx="92">
                  <c:v>6.24814696618557</c:v>
                </c:pt>
                <c:pt idx="93">
                  <c:v>6.26194822596613</c:v>
                </c:pt>
                <c:pt idx="94">
                  <c:v>6.27580628389805</c:v>
                </c:pt>
                <c:pt idx="95">
                  <c:v>6.289721423534246</c:v>
                </c:pt>
                <c:pt idx="96">
                  <c:v>6.30369393011784</c:v>
                </c:pt>
                <c:pt idx="97">
                  <c:v>6.317724090593564</c:v>
                </c:pt>
                <c:pt idx="98">
                  <c:v>6.33181219361938</c:v>
                </c:pt>
                <c:pt idx="99">
                  <c:v>6.345958529578126</c:v>
                </c:pt>
                <c:pt idx="100">
                  <c:v>6.360163390589217</c:v>
                </c:pt>
                <c:pt idx="101">
                  <c:v>6.374427070520566</c:v>
                </c:pt>
                <c:pt idx="102">
                  <c:v>6.388749865000426</c:v>
                </c:pt>
                <c:pt idx="103">
                  <c:v>6.403132071429435</c:v>
                </c:pt>
                <c:pt idx="104">
                  <c:v>6.417573988992733</c:v>
                </c:pt>
                <c:pt idx="105">
                  <c:v>6.432075918672106</c:v>
                </c:pt>
                <c:pt idx="106">
                  <c:v>6.44663816325834</c:v>
                </c:pt>
                <c:pt idx="107">
                  <c:v>6.46126102736355</c:v>
                </c:pt>
                <c:pt idx="108">
                  <c:v>6.475944817433672</c:v>
                </c:pt>
                <c:pt idx="109">
                  <c:v>6.490689841761011</c:v>
                </c:pt>
                <c:pt idx="110">
                  <c:v>6.505496410496921</c:v>
                </c:pt>
                <c:pt idx="111">
                  <c:v>6.520364835664575</c:v>
                </c:pt>
                <c:pt idx="112">
                  <c:v>6.535295431171768</c:v>
                </c:pt>
                <c:pt idx="113">
                  <c:v>6.55028851282393</c:v>
                </c:pt>
                <c:pt idx="114">
                  <c:v>6.565344398337126</c:v>
                </c:pt>
                <c:pt idx="115">
                  <c:v>6.580463407351232</c:v>
                </c:pt>
                <c:pt idx="116">
                  <c:v>6.595645861443173</c:v>
                </c:pt>
                <c:pt idx="117">
                  <c:v>6.610892084140261</c:v>
                </c:pt>
                <c:pt idx="118">
                  <c:v>6.626202400933673</c:v>
                </c:pt>
                <c:pt idx="119">
                  <c:v>6.641577139291968</c:v>
                </c:pt>
                <c:pt idx="120">
                  <c:v>6.657016628674767</c:v>
                </c:pt>
                <c:pt idx="121">
                  <c:v>6.672521200546501</c:v>
                </c:pt>
                <c:pt idx="122">
                  <c:v>6.68809118839027</c:v>
                </c:pt>
                <c:pt idx="123">
                  <c:v>6.703726927721817</c:v>
                </c:pt>
                <c:pt idx="124">
                  <c:v>6.719428756103604</c:v>
                </c:pt>
                <c:pt idx="125">
                  <c:v>6.735197013159002</c:v>
                </c:pt>
                <c:pt idx="126">
                  <c:v>6.751032040586536</c:v>
                </c:pt>
                <c:pt idx="127">
                  <c:v>6.766934182174354</c:v>
                </c:pt>
                <c:pt idx="128">
                  <c:v>6.782903783814667</c:v>
                </c:pt>
                <c:pt idx="129">
                  <c:v>6.798941193518423</c:v>
                </c:pt>
                <c:pt idx="130">
                  <c:v>6.815046761430006</c:v>
                </c:pt>
                <c:pt idx="131">
                  <c:v>6.831220839842078</c:v>
                </c:pt>
                <c:pt idx="132">
                  <c:v>6.847463783210557</c:v>
                </c:pt>
                <c:pt idx="133">
                  <c:v>6.863775948169664</c:v>
                </c:pt>
                <c:pt idx="134">
                  <c:v>6.88015769354713</c:v>
                </c:pt>
                <c:pt idx="135">
                  <c:v>6.896609380379465</c:v>
                </c:pt>
                <c:pt idx="136">
                  <c:v>6.913131371927424</c:v>
                </c:pt>
                <c:pt idx="137">
                  <c:v>6.929724033691517</c:v>
                </c:pt>
                <c:pt idx="138">
                  <c:v>6.94638773342764</c:v>
                </c:pt>
                <c:pt idx="139">
                  <c:v>6.963122841162918</c:v>
                </c:pt>
                <c:pt idx="140">
                  <c:v>6.97992972921152</c:v>
                </c:pt>
                <c:pt idx="141">
                  <c:v>6.99680877219075</c:v>
                </c:pt>
                <c:pt idx="142">
                  <c:v>7.013760347037143</c:v>
                </c:pt>
                <c:pt idx="143">
                  <c:v>7.030784833022746</c:v>
                </c:pt>
                <c:pt idx="144">
                  <c:v>7.047882611771519</c:v>
                </c:pt>
                <c:pt idx="145">
                  <c:v>7.065054067275819</c:v>
                </c:pt>
                <c:pt idx="146">
                  <c:v>7.082299585913087</c:v>
                </c:pt>
                <c:pt idx="147">
                  <c:v>7.099619556462567</c:v>
                </c:pt>
                <c:pt idx="148">
                  <c:v>7.117014370122266</c:v>
                </c:pt>
                <c:pt idx="149">
                  <c:v>7.134484420525917</c:v>
                </c:pt>
                <c:pt idx="150">
                  <c:v>7.152030103760211</c:v>
                </c:pt>
                <c:pt idx="151">
                  <c:v>7.169651818382021</c:v>
                </c:pt>
                <c:pt idx="152">
                  <c:v>7.187349965435883</c:v>
                </c:pt>
                <c:pt idx="153">
                  <c:v>7.205124948471517</c:v>
                </c:pt>
                <c:pt idx="154">
                  <c:v>7.222977173561557</c:v>
                </c:pt>
                <c:pt idx="155">
                  <c:v>7.240907049319347</c:v>
                </c:pt>
                <c:pt idx="156">
                  <c:v>7.258914986916942</c:v>
                </c:pt>
                <c:pt idx="157">
                  <c:v>7.277001400103197</c:v>
                </c:pt>
                <c:pt idx="158">
                  <c:v>7.295166705222035</c:v>
                </c:pt>
                <c:pt idx="159">
                  <c:v>7.313411321230791</c:v>
                </c:pt>
                <c:pt idx="160">
                  <c:v>7.331735669718808</c:v>
                </c:pt>
                <c:pt idx="161">
                  <c:v>7.350140174926059</c:v>
                </c:pt>
                <c:pt idx="162">
                  <c:v>7.368625263761983</c:v>
                </c:pt>
                <c:pt idx="163">
                  <c:v>7.387191365824449</c:v>
                </c:pt>
                <c:pt idx="164">
                  <c:v>7.405838913418873</c:v>
                </c:pt>
                <c:pt idx="165">
                  <c:v>7.424568341577461</c:v>
                </c:pt>
                <c:pt idx="166">
                  <c:v>7.443380088078631</c:v>
                </c:pt>
                <c:pt idx="167">
                  <c:v>7.462274593466566</c:v>
                </c:pt>
                <c:pt idx="168">
                  <c:v>7.481252301070917</c:v>
                </c:pt>
                <c:pt idx="169">
                  <c:v>7.500313657026661</c:v>
                </c:pt>
                <c:pt idx="170">
                  <c:v>7.519459110294127</c:v>
                </c:pt>
                <c:pt idx="171">
                  <c:v>7.538689112679191</c:v>
                </c:pt>
                <c:pt idx="172">
                  <c:v>7.558004118853538</c:v>
                </c:pt>
                <c:pt idx="173">
                  <c:v>7.5774045863752</c:v>
                </c:pt>
                <c:pt idx="174">
                  <c:v>7.596890975709196</c:v>
                </c:pt>
                <c:pt idx="175">
                  <c:v>7.61646375024829</c:v>
                </c:pt>
                <c:pt idx="176">
                  <c:v>7.636123376334036</c:v>
                </c:pt>
                <c:pt idx="177">
                  <c:v>7.655870323277826</c:v>
                </c:pt>
                <c:pt idx="178">
                  <c:v>7.675705063382226</c:v>
                </c:pt>
                <c:pt idx="179">
                  <c:v>7.69562807196244</c:v>
                </c:pt>
                <c:pt idx="180">
                  <c:v>7.715639827367875</c:v>
                </c:pt>
                <c:pt idx="181">
                  <c:v>7.735740811004021</c:v>
                </c:pt>
                <c:pt idx="182">
                  <c:v>7.755931507354359</c:v>
                </c:pt>
                <c:pt idx="183">
                  <c:v>7.776212404002475</c:v>
                </c:pt>
                <c:pt idx="184">
                  <c:v>7.796583991654432</c:v>
                </c:pt>
                <c:pt idx="185">
                  <c:v>7.817046764161178</c:v>
                </c:pt>
                <c:pt idx="186">
                  <c:v>7.837601218541241</c:v>
                </c:pt>
                <c:pt idx="187">
                  <c:v>7.858247855003554</c:v>
                </c:pt>
                <c:pt idx="188">
                  <c:v>7.878987176970447</c:v>
                </c:pt>
                <c:pt idx="189">
                  <c:v>7.899819691100834</c:v>
                </c:pt>
                <c:pt idx="190">
                  <c:v>7.920745907313614</c:v>
                </c:pt>
                <c:pt idx="191">
                  <c:v>7.94176633881116</c:v>
                </c:pt>
                <c:pt idx="192">
                  <c:v>7.962881502103127</c:v>
                </c:pt>
                <c:pt idx="193">
                  <c:v>7.984091917030276</c:v>
                </c:pt>
                <c:pt idx="194">
                  <c:v>8.005398106788684</c:v>
                </c:pt>
                <c:pt idx="195">
                  <c:v>8.026800597953947</c:v>
                </c:pt>
                <c:pt idx="196">
                  <c:v>8.048299920505706</c:v>
                </c:pt>
                <c:pt idx="197">
                  <c:v>8.069896607852308</c:v>
                </c:pt>
                <c:pt idx="198">
                  <c:v>8.091591196855695</c:v>
                </c:pt>
                <c:pt idx="199">
                  <c:v>8.1133842278564</c:v>
                </c:pt>
                <c:pt idx="200">
                  <c:v>8.135276244698877</c:v>
                </c:pt>
                <c:pt idx="201">
                  <c:v>8.157267794756889</c:v>
                </c:pt>
                <c:pt idx="202">
                  <c:v>8.179359428959223</c:v>
                </c:pt>
                <c:pt idx="203">
                  <c:v>8.201551701815472</c:v>
                </c:pt>
                <c:pt idx="204">
                  <c:v>8.223845171442141</c:v>
                </c:pt>
                <c:pt idx="205">
                  <c:v>8.24624039958885</c:v>
                </c:pt>
                <c:pt idx="206">
                  <c:v>8.268737951664862</c:v>
                </c:pt>
                <c:pt idx="207">
                  <c:v>8.291338396765703</c:v>
                </c:pt>
                <c:pt idx="208">
                  <c:v>8.314042307700038</c:v>
                </c:pt>
                <c:pt idx="209">
                  <c:v>8.33685026101678</c:v>
                </c:pt>
                <c:pt idx="210">
                  <c:v>8.359762837032365</c:v>
                </c:pt>
                <c:pt idx="211">
                  <c:v>8.382780619858298</c:v>
                </c:pt>
                <c:pt idx="212">
                  <c:v>8.40590419742883</c:v>
                </c:pt>
                <c:pt idx="213">
                  <c:v>8.42913416152892</c:v>
                </c:pt>
                <c:pt idx="214">
                  <c:v>8.45247110782243</c:v>
                </c:pt>
                <c:pt idx="215">
                  <c:v>8.47591563588045</c:v>
                </c:pt>
                <c:pt idx="216">
                  <c:v>8.499468349209937</c:v>
                </c:pt>
                <c:pt idx="217">
                  <c:v>8.52312985528253</c:v>
                </c:pt>
                <c:pt idx="218">
                  <c:v>8.546900765563617</c:v>
                </c:pt>
                <c:pt idx="219">
                  <c:v>8.57078169554158</c:v>
                </c:pt>
                <c:pt idx="220">
                  <c:v>8.594773264757329</c:v>
                </c:pt>
                <c:pt idx="221">
                  <c:v>8.618876096834047</c:v>
                </c:pt>
                <c:pt idx="222">
                  <c:v>8.643090819507143</c:v>
                </c:pt>
                <c:pt idx="223">
                  <c:v>8.667418064654468</c:v>
                </c:pt>
                <c:pt idx="224">
                  <c:v>8.691858468326732</c:v>
                </c:pt>
                <c:pt idx="225">
                  <c:v>8.71641267077823</c:v>
                </c:pt>
                <c:pt idx="226">
                  <c:v>8.741081316497725</c:v>
                </c:pt>
                <c:pt idx="227">
                  <c:v>8.76586505423961</c:v>
                </c:pt>
                <c:pt idx="228">
                  <c:v>8.790764537055354</c:v>
                </c:pt>
                <c:pt idx="229">
                  <c:v>8.81578042232508</c:v>
                </c:pt>
                <c:pt idx="230">
                  <c:v>8.840913371789531</c:v>
                </c:pt>
                <c:pt idx="231">
                  <c:v>8.866164051582185</c:v>
                </c:pt>
                <c:pt idx="232">
                  <c:v>8.891533132261637</c:v>
                </c:pt>
                <c:pt idx="233">
                  <c:v>8.917021288844312</c:v>
                </c:pt>
                <c:pt idx="234">
                  <c:v>8.942629200837306</c:v>
                </c:pt>
                <c:pt idx="235">
                  <c:v>8.968357552271561</c:v>
                </c:pt>
                <c:pt idx="236">
                  <c:v>8.99420703173534</c:v>
                </c:pt>
                <c:pt idx="237">
                  <c:v>9.020178332407838</c:v>
                </c:pt>
                <c:pt idx="238">
                  <c:v>9.046272152093188</c:v>
                </c:pt>
                <c:pt idx="239">
                  <c:v>9.07248919325463</c:v>
                </c:pt>
                <c:pt idx="240">
                  <c:v>9.09883016304903</c:v>
                </c:pt>
                <c:pt idx="241">
                  <c:v>9.125295773361589</c:v>
                </c:pt>
                <c:pt idx="242">
                  <c:v>9.151886740840893</c:v>
                </c:pt>
                <c:pt idx="243">
                  <c:v>9.178603786934211</c:v>
                </c:pt>
                <c:pt idx="244">
                  <c:v>9.20544763792301</c:v>
                </c:pt>
                <c:pt idx="245">
                  <c:v>9.232419024958876</c:v>
                </c:pt>
                <c:pt idx="246">
                  <c:v>9.259518684099566</c:v>
                </c:pt>
                <c:pt idx="247">
                  <c:v>9.286747356345498</c:v>
                </c:pt>
                <c:pt idx="248">
                  <c:v>9.314105787676372</c:v>
                </c:pt>
                <c:pt idx="249">
                  <c:v>9.341594729088162</c:v>
                </c:pt>
                <c:pt idx="250">
                  <c:v>9.369214936630406</c:v>
                </c:pt>
                <c:pt idx="251">
                  <c:v>9.396967171443751</c:v>
                </c:pt>
                <c:pt idx="252">
                  <c:v>9.42485219979779</c:v>
                </c:pt>
                <c:pt idx="253">
                  <c:v>9.45287079312921</c:v>
                </c:pt>
                <c:pt idx="254">
                  <c:v>9.481023728080251</c:v>
                </c:pt>
                <c:pt idx="255">
                  <c:v>9.509311786537394</c:v>
                </c:pt>
                <c:pt idx="256">
                  <c:v>9.537735755670495</c:v>
                </c:pt>
                <c:pt idx="257">
                  <c:v>9.566296427971993</c:v>
                </c:pt>
                <c:pt idx="258">
                  <c:v>9.594994601296718</c:v>
                </c:pt>
                <c:pt idx="259">
                  <c:v>9.623831078901712</c:v>
                </c:pt>
                <c:pt idx="260">
                  <c:v>9.652806669486576</c:v>
                </c:pt>
                <c:pt idx="261">
                  <c:v>9.681922187234011</c:v>
                </c:pt>
                <c:pt idx="262">
                  <c:v>9.711178451850761</c:v>
                </c:pt>
                <c:pt idx="263">
                  <c:v>9.74057628860878</c:v>
                </c:pt>
                <c:pt idx="264">
                  <c:v>9.770116528386784</c:v>
                </c:pt>
                <c:pt idx="265">
                  <c:v>9.799800007712109</c:v>
                </c:pt>
                <c:pt idx="266">
                  <c:v>9.829627568802878</c:v>
                </c:pt>
                <c:pt idx="267">
                  <c:v>9.85960005961051</c:v>
                </c:pt>
                <c:pt idx="268">
                  <c:v>9.889718333862596</c:v>
                </c:pt>
                <c:pt idx="269">
                  <c:v>9.91998325110598</c:v>
                </c:pt>
                <c:pt idx="270">
                  <c:v>9.950395676750337</c:v>
                </c:pt>
                <c:pt idx="271">
                  <c:v>9.980956482111985</c:v>
                </c:pt>
                <c:pt idx="272">
                  <c:v>10.01166654445803</c:v>
                </c:pt>
                <c:pt idx="273">
                  <c:v>10.04252674705095</c:v>
                </c:pt>
                <c:pt idx="274">
                  <c:v>10.0735379791934</c:v>
                </c:pt>
                <c:pt idx="275">
                  <c:v>10.10470113627338</c:v>
                </c:pt>
                <c:pt idx="276">
                  <c:v>10.13601711980992</c:v>
                </c:pt>
                <c:pt idx="277">
                  <c:v>10.16748683749887</c:v>
                </c:pt>
                <c:pt idx="278">
                  <c:v>10.19911120325919</c:v>
                </c:pt>
                <c:pt idx="279">
                  <c:v>10.23089113727957</c:v>
                </c:pt>
                <c:pt idx="280">
                  <c:v>10.26282756606541</c:v>
                </c:pt>
                <c:pt idx="281">
                  <c:v>10.29492142248614</c:v>
                </c:pt>
                <c:pt idx="282">
                  <c:v>10.32717364582292</c:v>
                </c:pt>
                <c:pt idx="283">
                  <c:v>10.3595851818167</c:v>
                </c:pt>
                <c:pt idx="284">
                  <c:v>10.3921569827167</c:v>
                </c:pt>
                <c:pt idx="285">
                  <c:v>10.42489000732906</c:v>
                </c:pt>
                <c:pt idx="286">
                  <c:v>10.45778522106627</c:v>
                </c:pt>
                <c:pt idx="287">
                  <c:v>10.49084359599643</c:v>
                </c:pt>
                <c:pt idx="288">
                  <c:v>10.52406611089344</c:v>
                </c:pt>
                <c:pt idx="289">
                  <c:v>10.55745375128713</c:v>
                </c:pt>
                <c:pt idx="290">
                  <c:v>10.59100750951403</c:v>
                </c:pt>
                <c:pt idx="291">
                  <c:v>10.62472838476847</c:v>
                </c:pt>
                <c:pt idx="292">
                  <c:v>10.65861738315399</c:v>
                </c:pt>
                <c:pt idx="293">
                  <c:v>10.69267551773527</c:v>
                </c:pt>
                <c:pt idx="294">
                  <c:v>10.72690380859032</c:v>
                </c:pt>
                <c:pt idx="295">
                  <c:v>10.7613032828632</c:v>
                </c:pt>
                <c:pt idx="296">
                  <c:v>10.79587497481699</c:v>
                </c:pt>
                <c:pt idx="297">
                  <c:v>10.83061992588734</c:v>
                </c:pt>
                <c:pt idx="298">
                  <c:v>10.86553918473624</c:v>
                </c:pt>
                <c:pt idx="299">
                  <c:v>10.90063380730635</c:v>
                </c:pt>
                <c:pt idx="300">
                  <c:v>10.93590485687565</c:v>
                </c:pt>
                <c:pt idx="301">
                  <c:v>10.97135340411254</c:v>
                </c:pt>
                <c:pt idx="302">
                  <c:v>11.00698052713131</c:v>
                </c:pt>
                <c:pt idx="303">
                  <c:v>11.04278731154809</c:v>
                </c:pt>
                <c:pt idx="304">
                  <c:v>11.07877485053724</c:v>
                </c:pt>
                <c:pt idx="305">
                  <c:v>11.11494424488801</c:v>
                </c:pt>
                <c:pt idx="306">
                  <c:v>11.15129660306179</c:v>
                </c:pt>
                <c:pt idx="307">
                  <c:v>11.18783304124974</c:v>
                </c:pt>
                <c:pt idx="308">
                  <c:v>11.22455468343085</c:v>
                </c:pt>
                <c:pt idx="309">
                  <c:v>11.26146266143034</c:v>
                </c:pt>
                <c:pt idx="310">
                  <c:v>11.29855811497869</c:v>
                </c:pt>
                <c:pt idx="311">
                  <c:v>11.33584219177092</c:v>
                </c:pt>
                <c:pt idx="312">
                  <c:v>11.37331604752649</c:v>
                </c:pt>
                <c:pt idx="313">
                  <c:v>11.41098084604934</c:v>
                </c:pt>
                <c:pt idx="314">
                  <c:v>11.44883775928887</c:v>
                </c:pt>
                <c:pt idx="315">
                  <c:v>11.48688796740085</c:v>
                </c:pt>
                <c:pt idx="316">
                  <c:v>11.52513265880913</c:v>
                </c:pt>
                <c:pt idx="317">
                  <c:v>11.56357303026761</c:v>
                </c:pt>
                <c:pt idx="318">
                  <c:v>11.60221028692284</c:v>
                </c:pt>
                <c:pt idx="319">
                  <c:v>11.64104564237694</c:v>
                </c:pt>
                <c:pt idx="320">
                  <c:v>11.680080318751</c:v>
                </c:pt>
                <c:pt idx="321">
                  <c:v>11.71931554674903</c:v>
                </c:pt>
                <c:pt idx="322">
                  <c:v>11.7587525657223</c:v>
                </c:pt>
                <c:pt idx="323">
                  <c:v>11.79839262373414</c:v>
                </c:pt>
                <c:pt idx="324">
                  <c:v>11.83823697762536</c:v>
                </c:pt>
                <c:pt idx="325">
                  <c:v>11.87828689307986</c:v>
                </c:pt>
                <c:pt idx="326">
                  <c:v>11.91854364469103</c:v>
                </c:pt>
                <c:pt idx="327">
                  <c:v>11.95900851602845</c:v>
                </c:pt>
                <c:pt idx="328">
                  <c:v>11.99968279970512</c:v>
                </c:pt>
                <c:pt idx="329">
                  <c:v>12.04056779744512</c:v>
                </c:pt>
                <c:pt idx="330">
                  <c:v>12.0816648201519</c:v>
                </c:pt>
                <c:pt idx="331">
                  <c:v>12.1229751879769</c:v>
                </c:pt>
                <c:pt idx="332">
                  <c:v>12.16450023038875</c:v>
                </c:pt>
                <c:pt idx="333">
                  <c:v>12.20624128624298</c:v>
                </c:pt>
                <c:pt idx="334">
                  <c:v>12.24819970385217</c:v>
                </c:pt>
                <c:pt idx="335">
                  <c:v>12.29037684105664</c:v>
                </c:pt>
                <c:pt idx="336">
                  <c:v>12.33277406529561</c:v>
                </c:pt>
                <c:pt idx="337">
                  <c:v>12.37539275367891</c:v>
                </c:pt>
                <c:pt idx="338">
                  <c:v>12.41823429305919</c:v>
                </c:pt>
                <c:pt idx="339">
                  <c:v>12.46130008010459</c:v>
                </c:pt>
                <c:pt idx="340">
                  <c:v>12.50459152137201</c:v>
                </c:pt>
                <c:pt idx="341">
                  <c:v>12.54811003338071</c:v>
                </c:pt>
                <c:pt idx="342">
                  <c:v>12.59185704268684</c:v>
                </c:pt>
                <c:pt idx="343">
                  <c:v>12.63583398595786</c:v>
                </c:pt>
                <c:pt idx="344">
                  <c:v>12.68004231004808</c:v>
                </c:pt>
                <c:pt idx="345">
                  <c:v>12.72448347207442</c:v>
                </c:pt>
                <c:pt idx="346">
                  <c:v>12.76915893949266</c:v>
                </c:pt>
                <c:pt idx="347">
                  <c:v>12.81407019017447</c:v>
                </c:pt>
                <c:pt idx="348">
                  <c:v>12.85921871248465</c:v>
                </c:pt>
                <c:pt idx="349">
                  <c:v>12.90460600535918</c:v>
                </c:pt>
                <c:pt idx="350">
                  <c:v>12.95023357838357</c:v>
                </c:pt>
                <c:pt idx="351">
                  <c:v>12.99610295187205</c:v>
                </c:pt>
                <c:pt idx="352">
                  <c:v>13.04221565694688</c:v>
                </c:pt>
                <c:pt idx="353">
                  <c:v>13.08857323561858</c:v>
                </c:pt>
                <c:pt idx="354">
                  <c:v>13.13517724086657</c:v>
                </c:pt>
                <c:pt idx="355">
                  <c:v>13.18202923672019</c:v>
                </c:pt>
                <c:pt idx="356">
                  <c:v>13.22913079834058</c:v>
                </c:pt>
                <c:pt idx="357">
                  <c:v>13.27648351210284</c:v>
                </c:pt>
                <c:pt idx="358">
                  <c:v>13.3240889756788</c:v>
                </c:pt>
                <c:pt idx="359">
                  <c:v>13.37194879812054</c:v>
                </c:pt>
                <c:pt idx="360">
                  <c:v>13.42006459994412</c:v>
                </c:pt>
                <c:pt idx="361">
                  <c:v>13.46843801321415</c:v>
                </c:pt>
                <c:pt idx="362">
                  <c:v>13.51707068162877</c:v>
                </c:pt>
                <c:pt idx="363">
                  <c:v>13.56596426060524</c:v>
                </c:pt>
                <c:pt idx="364">
                  <c:v>13.61512041736603</c:v>
                </c:pt>
                <c:pt idx="365">
                  <c:v>13.6645408310256</c:v>
                </c:pt>
                <c:pt idx="366">
                  <c:v>13.71422719267755</c:v>
                </c:pt>
                <c:pt idx="367">
                  <c:v>13.76418120548243</c:v>
                </c:pt>
                <c:pt idx="368">
                  <c:v>13.81440458475628</c:v>
                </c:pt>
                <c:pt idx="369">
                  <c:v>13.86489905805932</c:v>
                </c:pt>
                <c:pt idx="370">
                  <c:v>13.91566636528562</c:v>
                </c:pt>
                <c:pt idx="371">
                  <c:v>13.9667082587531</c:v>
                </c:pt>
                <c:pt idx="372">
                  <c:v>14.01802650329423</c:v>
                </c:pt>
                <c:pt idx="373">
                  <c:v>14.06962287634706</c:v>
                </c:pt>
                <c:pt idx="374">
                  <c:v>14.12149916804722</c:v>
                </c:pt>
                <c:pt idx="375">
                  <c:v>14.17365718132003</c:v>
                </c:pt>
                <c:pt idx="376">
                  <c:v>14.22609873197353</c:v>
                </c:pt>
                <c:pt idx="377">
                  <c:v>14.27882564879187</c:v>
                </c:pt>
                <c:pt idx="378">
                  <c:v>14.33183977362943</c:v>
                </c:pt>
                <c:pt idx="379">
                  <c:v>14.38514296150531</c:v>
                </c:pt>
                <c:pt idx="380">
                  <c:v>14.4387370806986</c:v>
                </c:pt>
                <c:pt idx="381">
                  <c:v>14.49262401284402</c:v>
                </c:pt>
                <c:pt idx="382">
                  <c:v>14.54680565302834</c:v>
                </c:pt>
                <c:pt idx="383">
                  <c:v>14.60128390988713</c:v>
                </c:pt>
                <c:pt idx="384">
                  <c:v>14.6560607057023</c:v>
                </c:pt>
                <c:pt idx="385">
                  <c:v>14.71113797649999</c:v>
                </c:pt>
                <c:pt idx="386">
                  <c:v>14.7665176721493</c:v>
                </c:pt>
                <c:pt idx="387">
                  <c:v>14.82220175646126</c:v>
                </c:pt>
                <c:pt idx="388">
                  <c:v>14.8781922072886</c:v>
                </c:pt>
                <c:pt idx="389">
                  <c:v>14.9344910166261</c:v>
                </c:pt>
                <c:pt idx="390">
                  <c:v>14.9911001907112</c:v>
                </c:pt>
                <c:pt idx="391">
                  <c:v>15.04802175012563</c:v>
                </c:pt>
                <c:pt idx="392">
                  <c:v>15.10525772989711</c:v>
                </c:pt>
                <c:pt idx="393">
                  <c:v>15.16281017960205</c:v>
                </c:pt>
                <c:pt idx="394">
                  <c:v>15.22068116346849</c:v>
                </c:pt>
                <c:pt idx="395">
                  <c:v>15.27887276047974</c:v>
                </c:pt>
                <c:pt idx="396">
                  <c:v>15.33738706447851</c:v>
                </c:pt>
                <c:pt idx="397">
                  <c:v>15.39622618427166</c:v>
                </c:pt>
                <c:pt idx="398">
                  <c:v>15.45539224373539</c:v>
                </c:pt>
                <c:pt idx="399">
                  <c:v>15.51488738192116</c:v>
                </c:pt>
                <c:pt idx="400">
                  <c:v>15.57471375316187</c:v>
                </c:pt>
                <c:pt idx="401">
                  <c:v>15.63487352717882</c:v>
                </c:pt>
                <c:pt idx="402">
                  <c:v>15.69536888918907</c:v>
                </c:pt>
                <c:pt idx="403">
                  <c:v>15.75620204001348</c:v>
                </c:pt>
                <c:pt idx="404">
                  <c:v>15.81737519618506</c:v>
                </c:pt>
                <c:pt idx="405">
                  <c:v>15.87889059005804</c:v>
                </c:pt>
                <c:pt idx="406">
                  <c:v>15.94075046991734</c:v>
                </c:pt>
                <c:pt idx="407">
                  <c:v>16.00295710008858</c:v>
                </c:pt>
                <c:pt idx="408">
                  <c:v>16.06551276104867</c:v>
                </c:pt>
                <c:pt idx="409">
                  <c:v>16.12841974953683</c:v>
                </c:pt>
                <c:pt idx="410">
                  <c:v>16.19168037866615</c:v>
                </c:pt>
                <c:pt idx="411">
                  <c:v>16.25529697803555</c:v>
                </c:pt>
                <c:pt idx="412">
                  <c:v>16.31927189384243</c:v>
                </c:pt>
                <c:pt idx="413">
                  <c:v>16.38360748899569</c:v>
                </c:pt>
                <c:pt idx="414">
                  <c:v>16.44830614322901</c:v>
                </c:pt>
                <c:pt idx="415">
                  <c:v>16.51337025321513</c:v>
                </c:pt>
                <c:pt idx="416">
                  <c:v>16.57880223268009</c:v>
                </c:pt>
                <c:pt idx="417">
                  <c:v>16.64460451251817</c:v>
                </c:pt>
                <c:pt idx="418">
                  <c:v>16.71077954090726</c:v>
                </c:pt>
                <c:pt idx="419">
                  <c:v>16.77732978342465</c:v>
                </c:pt>
                <c:pt idx="420">
                  <c:v>16.84425772316328</c:v>
                </c:pt>
                <c:pt idx="421">
                  <c:v>16.91156586084834</c:v>
                </c:pt>
                <c:pt idx="422">
                  <c:v>16.97925671495444</c:v>
                </c:pt>
                <c:pt idx="423">
                  <c:v>17.0473328218231</c:v>
                </c:pt>
                <c:pt idx="424">
                  <c:v>17.11579673578058</c:v>
                </c:pt>
                <c:pt idx="425">
                  <c:v>17.18465102925628</c:v>
                </c:pt>
                <c:pt idx="426">
                  <c:v>17.25389829290142</c:v>
                </c:pt>
                <c:pt idx="427">
                  <c:v>17.32354113570798</c:v>
                </c:pt>
                <c:pt idx="428">
                  <c:v>17.39358218512834</c:v>
                </c:pt>
                <c:pt idx="429">
                  <c:v>17.46402408719488</c:v>
                </c:pt>
                <c:pt idx="430">
                  <c:v>17.5348695066402</c:v>
                </c:pt>
                <c:pt idx="431">
                  <c:v>17.60612112701762</c:v>
                </c:pt>
                <c:pt idx="432">
                  <c:v>17.67778165082186</c:v>
                </c:pt>
                <c:pt idx="433">
                  <c:v>17.74985379961023</c:v>
                </c:pt>
                <c:pt idx="434">
                  <c:v>17.82234031412401</c:v>
                </c:pt>
                <c:pt idx="435">
                  <c:v>17.89524395441009</c:v>
                </c:pt>
                <c:pt idx="436">
                  <c:v>17.96856749994294</c:v>
                </c:pt>
                <c:pt idx="437">
                  <c:v>18.04231374974682</c:v>
                </c:pt>
                <c:pt idx="438">
                  <c:v>18.11648552251827</c:v>
                </c:pt>
                <c:pt idx="439">
                  <c:v>18.19108565674863</c:v>
                </c:pt>
                <c:pt idx="440">
                  <c:v>18.26611701084713</c:v>
                </c:pt>
                <c:pt idx="441">
                  <c:v>18.34158246326385</c:v>
                </c:pt>
                <c:pt idx="442">
                  <c:v>18.417484912613</c:v>
                </c:pt>
                <c:pt idx="443">
                  <c:v>18.49382727779639</c:v>
                </c:pt>
                <c:pt idx="444">
                  <c:v>18.57061249812693</c:v>
                </c:pt>
                <c:pt idx="445">
                  <c:v>18.64784353345244</c:v>
                </c:pt>
                <c:pt idx="446">
                  <c:v>18.72552336427936</c:v>
                </c:pt>
                <c:pt idx="447">
                  <c:v>18.8036549918967</c:v>
                </c:pt>
                <c:pt idx="448">
                  <c:v>18.88224143849999</c:v>
                </c:pt>
                <c:pt idx="449">
                  <c:v>18.96128574731534</c:v>
                </c:pt>
                <c:pt idx="450">
                  <c:v>19.04079098272351</c:v>
                </c:pt>
                <c:pt idx="451">
                  <c:v>19.12076023038394</c:v>
                </c:pt>
                <c:pt idx="452">
                  <c:v>19.20119659735878</c:v>
                </c:pt>
                <c:pt idx="453">
                  <c:v>19.28210321223701</c:v>
                </c:pt>
                <c:pt idx="454">
                  <c:v>19.36348322525835</c:v>
                </c:pt>
                <c:pt idx="455">
                  <c:v>19.44533980843709</c:v>
                </c:pt>
                <c:pt idx="456">
                  <c:v>19.5276761556859</c:v>
                </c:pt>
                <c:pt idx="457">
                  <c:v>19.61049548293951</c:v>
                </c:pt>
                <c:pt idx="458">
                  <c:v>19.69380102827818</c:v>
                </c:pt>
                <c:pt idx="459">
                  <c:v>19.77759605205109</c:v>
                </c:pt>
                <c:pt idx="460">
                  <c:v>19.86188383699917</c:v>
                </c:pt>
                <c:pt idx="461">
                  <c:v>19.94666768837829</c:v>
                </c:pt>
                <c:pt idx="462">
                  <c:v>20.03195093408156</c:v>
                </c:pt>
                <c:pt idx="463">
                  <c:v>20.11773692476184</c:v>
                </c:pt>
                <c:pt idx="464">
                  <c:v>20.20402903395355</c:v>
                </c:pt>
                <c:pt idx="465">
                  <c:v>20.29083065819437</c:v>
                </c:pt>
                <c:pt idx="466">
                  <c:v>20.37814521714637</c:v>
                </c:pt>
                <c:pt idx="467">
                  <c:v>20.46597615371683</c:v>
                </c:pt>
                <c:pt idx="468">
                  <c:v>20.55432693417865</c:v>
                </c:pt>
                <c:pt idx="469">
                  <c:v>20.64320104828994</c:v>
                </c:pt>
                <c:pt idx="470">
                  <c:v>20.73260200941369</c:v>
                </c:pt>
                <c:pt idx="471">
                  <c:v>20.82253335463617</c:v>
                </c:pt>
                <c:pt idx="472">
                  <c:v>20.91299864488529</c:v>
                </c:pt>
                <c:pt idx="473">
                  <c:v>21.00400146504793</c:v>
                </c:pt>
                <c:pt idx="474">
                  <c:v>21.09554542408694</c:v>
                </c:pt>
                <c:pt idx="475">
                  <c:v>21.18763415515706</c:v>
                </c:pt>
                <c:pt idx="476">
                  <c:v>21.28027131572039</c:v>
                </c:pt>
                <c:pt idx="477">
                  <c:v>21.37346058766082</c:v>
                </c:pt>
                <c:pt idx="478">
                  <c:v>21.46720567739778</c:v>
                </c:pt>
                <c:pt idx="479">
                  <c:v>21.56151031599897</c:v>
                </c:pt>
                <c:pt idx="480">
                  <c:v>21.6563782592922</c:v>
                </c:pt>
                <c:pt idx="481">
                  <c:v>21.75181328797634</c:v>
                </c:pt>
                <c:pt idx="482">
                  <c:v>21.84781920773108</c:v>
                </c:pt>
                <c:pt idx="483">
                  <c:v>21.94439984932559</c:v>
                </c:pt>
                <c:pt idx="484">
                  <c:v>22.04155906872627</c:v>
                </c:pt>
                <c:pt idx="485">
                  <c:v>22.13930074720325</c:v>
                </c:pt>
                <c:pt idx="486">
                  <c:v>22.23762879143522</c:v>
                </c:pt>
                <c:pt idx="487">
                  <c:v>22.33654713361361</c:v>
                </c:pt>
                <c:pt idx="488">
                  <c:v>22.43605973154514</c:v>
                </c:pt>
                <c:pt idx="489">
                  <c:v>22.53617056875283</c:v>
                </c:pt>
                <c:pt idx="490">
                  <c:v>22.63688365457567</c:v>
                </c:pt>
                <c:pt idx="491">
                  <c:v>22.7382030242669</c:v>
                </c:pt>
                <c:pt idx="492">
                  <c:v>22.84013273909045</c:v>
                </c:pt>
                <c:pt idx="493">
                  <c:v>22.94267688641592</c:v>
                </c:pt>
                <c:pt idx="494">
                  <c:v>23.04583957981176</c:v>
                </c:pt>
                <c:pt idx="495">
                  <c:v>23.14962495913668</c:v>
                </c:pt>
                <c:pt idx="496">
                  <c:v>23.25403719062929</c:v>
                </c:pt>
                <c:pt idx="497">
                  <c:v>23.3590804669958</c:v>
                </c:pt>
                <c:pt idx="498">
                  <c:v>23.46475900749551</c:v>
                </c:pt>
                <c:pt idx="499">
                  <c:v>23.57107705802481</c:v>
                </c:pt>
                <c:pt idx="500">
                  <c:v>23.67803889119829</c:v>
                </c:pt>
                <c:pt idx="501">
                  <c:v>23.78564880642839</c:v>
                </c:pt>
                <c:pt idx="502">
                  <c:v>23.89391113000228</c:v>
                </c:pt>
                <c:pt idx="503">
                  <c:v>24.00283021515641</c:v>
                </c:pt>
                <c:pt idx="504">
                  <c:v>24.112410442149</c:v>
                </c:pt>
                <c:pt idx="505">
                  <c:v>24.22265621832969</c:v>
                </c:pt>
                <c:pt idx="506">
                  <c:v>24.33357197820648</c:v>
                </c:pt>
                <c:pt idx="507">
                  <c:v>24.44516218351042</c:v>
                </c:pt>
                <c:pt idx="508">
                  <c:v>24.55743132325703</c:v>
                </c:pt>
                <c:pt idx="509">
                  <c:v>24.67038391380518</c:v>
                </c:pt>
                <c:pt idx="510">
                  <c:v>24.78402449891315</c:v>
                </c:pt>
                <c:pt idx="511">
                  <c:v>24.89835764979088</c:v>
                </c:pt>
                <c:pt idx="512">
                  <c:v>25.01338796515015</c:v>
                </c:pt>
                <c:pt idx="513">
                  <c:v>25.12912007125063</c:v>
                </c:pt>
                <c:pt idx="514">
                  <c:v>25.24555862194305</c:v>
                </c:pt>
                <c:pt idx="515">
                  <c:v>25.36270829870885</c:v>
                </c:pt>
                <c:pt idx="516">
                  <c:v>25.48057381069608</c:v>
                </c:pt>
                <c:pt idx="517">
                  <c:v>25.59915989475199</c:v>
                </c:pt>
                <c:pt idx="518">
                  <c:v>25.71847131545153</c:v>
                </c:pt>
                <c:pt idx="519">
                  <c:v>25.83851286512223</c:v>
                </c:pt>
                <c:pt idx="520">
                  <c:v>25.95928936386477</c:v>
                </c:pt>
                <c:pt idx="521">
                  <c:v>26.08080565956989</c:v>
                </c:pt>
                <c:pt idx="522">
                  <c:v>26.20306662793068</c:v>
                </c:pt>
                <c:pt idx="523">
                  <c:v>26.3260771724509</c:v>
                </c:pt>
                <c:pt idx="524">
                  <c:v>26.4498422244484</c:v>
                </c:pt>
                <c:pt idx="525">
                  <c:v>26.57436674305428</c:v>
                </c:pt>
                <c:pt idx="526">
                  <c:v>26.69965571520716</c:v>
                </c:pt>
                <c:pt idx="527">
                  <c:v>26.8257141556429</c:v>
                </c:pt>
                <c:pt idx="528">
                  <c:v>26.95254710687894</c:v>
                </c:pt>
                <c:pt idx="529">
                  <c:v>27.08015963919367</c:v>
                </c:pt>
                <c:pt idx="530">
                  <c:v>27.20855685060083</c:v>
                </c:pt>
                <c:pt idx="531">
                  <c:v>27.3377438668179</c:v>
                </c:pt>
                <c:pt idx="532">
                  <c:v>27.46772584122971</c:v>
                </c:pt>
                <c:pt idx="533">
                  <c:v>27.59850795484548</c:v>
                </c:pt>
                <c:pt idx="534">
                  <c:v>27.73009541625128</c:v>
                </c:pt>
                <c:pt idx="535">
                  <c:v>27.86249346155488</c:v>
                </c:pt>
                <c:pt idx="536">
                  <c:v>27.9957073543259</c:v>
                </c:pt>
                <c:pt idx="537">
                  <c:v>28.12974238552886</c:v>
                </c:pt>
                <c:pt idx="538">
                  <c:v>28.26460387344999</c:v>
                </c:pt>
                <c:pt idx="539">
                  <c:v>28.40029716361726</c:v>
                </c:pt>
                <c:pt idx="540">
                  <c:v>28.53682762871424</c:v>
                </c:pt>
                <c:pt idx="541">
                  <c:v>28.67420066848573</c:v>
                </c:pt>
                <c:pt idx="542">
                  <c:v>28.81242170963776</c:v>
                </c:pt>
                <c:pt idx="543">
                  <c:v>28.95149620572903</c:v>
                </c:pt>
                <c:pt idx="544">
                  <c:v>29.09142963705544</c:v>
                </c:pt>
                <c:pt idx="545">
                  <c:v>29.23222751052701</c:v>
                </c:pt>
                <c:pt idx="546">
                  <c:v>29.37389535953654</c:v>
                </c:pt>
                <c:pt idx="547">
                  <c:v>29.5164387438204</c:v>
                </c:pt>
                <c:pt idx="548">
                  <c:v>29.65986324931114</c:v>
                </c:pt>
                <c:pt idx="549">
                  <c:v>29.80417448798161</c:v>
                </c:pt>
                <c:pt idx="550">
                  <c:v>29.94937809768017</c:v>
                </c:pt>
                <c:pt idx="551">
                  <c:v>30.0954797419573</c:v>
                </c:pt>
                <c:pt idx="552">
                  <c:v>30.24248510988303</c:v>
                </c:pt>
                <c:pt idx="553">
                  <c:v>30.39039991585521</c:v>
                </c:pt>
                <c:pt idx="554">
                  <c:v>30.5392298993979</c:v>
                </c:pt>
                <c:pt idx="555">
                  <c:v>30.68898082495048</c:v>
                </c:pt>
                <c:pt idx="556">
                  <c:v>30.83965848164644</c:v>
                </c:pt>
                <c:pt idx="557">
                  <c:v>30.99126868308231</c:v>
                </c:pt>
                <c:pt idx="558">
                  <c:v>31.14381726707565</c:v>
                </c:pt>
                <c:pt idx="559">
                  <c:v>31.29731009541301</c:v>
                </c:pt>
                <c:pt idx="560">
                  <c:v>31.4517530535868</c:v>
                </c:pt>
                <c:pt idx="561">
                  <c:v>31.60715205052047</c:v>
                </c:pt>
                <c:pt idx="562">
                  <c:v>31.76351301828313</c:v>
                </c:pt>
                <c:pt idx="563">
                  <c:v>31.92084191179194</c:v>
                </c:pt>
                <c:pt idx="564">
                  <c:v>32.07914470850274</c:v>
                </c:pt>
                <c:pt idx="565">
                  <c:v>32.23842740808866</c:v>
                </c:pt>
                <c:pt idx="566">
                  <c:v>32.39869603210632</c:v>
                </c:pt>
                <c:pt idx="567">
                  <c:v>32.55995662364864</c:v>
                </c:pt>
                <c:pt idx="568">
                  <c:v>32.7222152469857</c:v>
                </c:pt>
                <c:pt idx="569">
                  <c:v>32.88547798719197</c:v>
                </c:pt>
                <c:pt idx="570">
                  <c:v>33.0497509497591</c:v>
                </c:pt>
                <c:pt idx="571">
                  <c:v>33.21504026019658</c:v>
                </c:pt>
                <c:pt idx="572">
                  <c:v>33.38135206361664</c:v>
                </c:pt>
                <c:pt idx="573">
                  <c:v>33.54869252430577</c:v>
                </c:pt>
                <c:pt idx="574">
                  <c:v>33.71706782528094</c:v>
                </c:pt>
                <c:pt idx="575">
                  <c:v>33.88648416783128</c:v>
                </c:pt>
                <c:pt idx="576">
                  <c:v>34.05694777104369</c:v>
                </c:pt>
                <c:pt idx="577">
                  <c:v>34.22846487131358</c:v>
                </c:pt>
                <c:pt idx="578">
                  <c:v>34.40104172183926</c:v>
                </c:pt>
                <c:pt idx="579">
                  <c:v>34.57468459209965</c:v>
                </c:pt>
                <c:pt idx="580">
                  <c:v>34.74939976731621</c:v>
                </c:pt>
                <c:pt idx="581">
                  <c:v>34.92519354789691</c:v>
                </c:pt>
                <c:pt idx="582">
                  <c:v>35.1020722488638</c:v>
                </c:pt>
                <c:pt idx="583">
                  <c:v>35.28004219926218</c:v>
                </c:pt>
                <c:pt idx="584">
                  <c:v>35.45910974155208</c:v>
                </c:pt>
                <c:pt idx="585">
                  <c:v>35.63928123098146</c:v>
                </c:pt>
                <c:pt idx="586">
                  <c:v>35.8205630349405</c:v>
                </c:pt>
                <c:pt idx="587">
                  <c:v>36.00296153229682</c:v>
                </c:pt>
                <c:pt idx="588">
                  <c:v>36.18648311271136</c:v>
                </c:pt>
                <c:pt idx="589">
                  <c:v>36.37113417593396</c:v>
                </c:pt>
                <c:pt idx="590">
                  <c:v>36.5569211310798</c:v>
                </c:pt>
                <c:pt idx="591">
                  <c:v>36.743850395884</c:v>
                </c:pt>
                <c:pt idx="592">
                  <c:v>36.93192839593569</c:v>
                </c:pt>
                <c:pt idx="593">
                  <c:v>37.12116156389115</c:v>
                </c:pt>
                <c:pt idx="594">
                  <c:v>37.31155633866451</c:v>
                </c:pt>
                <c:pt idx="595">
                  <c:v>37.5031191645965</c:v>
                </c:pt>
                <c:pt idx="596">
                  <c:v>37.69585649060115</c:v>
                </c:pt>
                <c:pt idx="597">
                  <c:v>37.88977476928784</c:v>
                </c:pt>
                <c:pt idx="598">
                  <c:v>38.08488045606276</c:v>
                </c:pt>
                <c:pt idx="599">
                  <c:v>38.28118000820282</c:v>
                </c:pt>
                <c:pt idx="600">
                  <c:v>38.47867988390932</c:v>
                </c:pt>
                <c:pt idx="601">
                  <c:v>38.67738654133295</c:v>
                </c:pt>
                <c:pt idx="602">
                  <c:v>38.87730643757715</c:v>
                </c:pt>
                <c:pt idx="603">
                  <c:v>39.07844602767374</c:v>
                </c:pt>
                <c:pt idx="604">
                  <c:v>39.28081176353272</c:v>
                </c:pt>
                <c:pt idx="605">
                  <c:v>39.48441009286645</c:v>
                </c:pt>
                <c:pt idx="606">
                  <c:v>39.68924745808639</c:v>
                </c:pt>
                <c:pt idx="607">
                  <c:v>39.89533029517236</c:v>
                </c:pt>
                <c:pt idx="608">
                  <c:v>40.10266503251452</c:v>
                </c:pt>
                <c:pt idx="609">
                  <c:v>40.31125808972584</c:v>
                </c:pt>
                <c:pt idx="610">
                  <c:v>40.52111587642733</c:v>
                </c:pt>
                <c:pt idx="611">
                  <c:v>40.73224479100285</c:v>
                </c:pt>
                <c:pt idx="612">
                  <c:v>40.94465121932447</c:v>
                </c:pt>
                <c:pt idx="613">
                  <c:v>41.15834153344854</c:v>
                </c:pt>
                <c:pt idx="614">
                  <c:v>41.37332209027907</c:v>
                </c:pt>
                <c:pt idx="615">
                  <c:v>41.58959923020203</c:v>
                </c:pt>
                <c:pt idx="616">
                  <c:v>41.80717927568702</c:v>
                </c:pt>
                <c:pt idx="617">
                  <c:v>42.02606852985606</c:v>
                </c:pt>
                <c:pt idx="618">
                  <c:v>42.24627327502159</c:v>
                </c:pt>
                <c:pt idx="619">
                  <c:v>42.46779977118938</c:v>
                </c:pt>
                <c:pt idx="620">
                  <c:v>42.69065425452904</c:v>
                </c:pt>
                <c:pt idx="621">
                  <c:v>42.91484293580967</c:v>
                </c:pt>
                <c:pt idx="622">
                  <c:v>43.14037199880088</c:v>
                </c:pt>
                <c:pt idx="623">
                  <c:v>43.36724759863984</c:v>
                </c:pt>
                <c:pt idx="624">
                  <c:v>43.59547586016086</c:v>
                </c:pt>
                <c:pt idx="625">
                  <c:v>43.8250628761891</c:v>
                </c:pt>
                <c:pt idx="626">
                  <c:v>44.05601470579926</c:v>
                </c:pt>
                <c:pt idx="627">
                  <c:v>44.28833737253513</c:v>
                </c:pt>
                <c:pt idx="628">
                  <c:v>44.52203686259186</c:v>
                </c:pt>
                <c:pt idx="629">
                  <c:v>44.75711912296086</c:v>
                </c:pt>
                <c:pt idx="630">
                  <c:v>44.99359005953456</c:v>
                </c:pt>
                <c:pt idx="631">
                  <c:v>45.23145553517364</c:v>
                </c:pt>
                <c:pt idx="632">
                  <c:v>45.47072136773194</c:v>
                </c:pt>
                <c:pt idx="633">
                  <c:v>45.7113933280443</c:v>
                </c:pt>
                <c:pt idx="634">
                  <c:v>45.95347713787044</c:v>
                </c:pt>
                <c:pt idx="635">
                  <c:v>46.19697846779963</c:v>
                </c:pt>
                <c:pt idx="636">
                  <c:v>46.44190293511298</c:v>
                </c:pt>
                <c:pt idx="637">
                  <c:v>46.68825610160222</c:v>
                </c:pt>
                <c:pt idx="638">
                  <c:v>46.93604347134814</c:v>
                </c:pt>
                <c:pt idx="639">
                  <c:v>47.18527048845259</c:v>
                </c:pt>
                <c:pt idx="640">
                  <c:v>47.4359425347298</c:v>
                </c:pt>
                <c:pt idx="641">
                  <c:v>47.68806492735007</c:v>
                </c:pt>
                <c:pt idx="642">
                  <c:v>47.9416429164424</c:v>
                </c:pt>
                <c:pt idx="643">
                  <c:v>48.19668168264775</c:v>
                </c:pt>
                <c:pt idx="644">
                  <c:v>48.45318633462958</c:v>
                </c:pt>
                <c:pt idx="645">
                  <c:v>48.71116190653732</c:v>
                </c:pt>
                <c:pt idx="646">
                  <c:v>48.97061335542203</c:v>
                </c:pt>
                <c:pt idx="647">
                  <c:v>49.2315455586064</c:v>
                </c:pt>
                <c:pt idx="648">
                  <c:v>49.49396331100629</c:v>
                </c:pt>
                <c:pt idx="649">
                  <c:v>49.75787132240335</c:v>
                </c:pt>
                <c:pt idx="650">
                  <c:v>50.02327421467188</c:v>
                </c:pt>
                <c:pt idx="651">
                  <c:v>50.29017651895343</c:v>
                </c:pt>
                <c:pt idx="652">
                  <c:v>50.55858267278406</c:v>
                </c:pt>
                <c:pt idx="653">
                  <c:v>50.82849701717132</c:v>
                </c:pt>
                <c:pt idx="654">
                  <c:v>51.09992379362146</c:v>
                </c:pt>
                <c:pt idx="655">
                  <c:v>51.37286714111466</c:v>
                </c:pt>
                <c:pt idx="656">
                  <c:v>51.64733109303125</c:v>
                </c:pt>
                <c:pt idx="657">
                  <c:v>51.92331957402588</c:v>
                </c:pt>
                <c:pt idx="658">
                  <c:v>52.20083639684875</c:v>
                </c:pt>
                <c:pt idx="659">
                  <c:v>52.47988525911754</c:v>
                </c:pt>
                <c:pt idx="660">
                  <c:v>52.76046974003493</c:v>
                </c:pt>
                <c:pt idx="661">
                  <c:v>53.04259329705424</c:v>
                </c:pt>
                <c:pt idx="662">
                  <c:v>53.32625926249258</c:v>
                </c:pt>
                <c:pt idx="663">
                  <c:v>53.61147084009025</c:v>
                </c:pt>
                <c:pt idx="664">
                  <c:v>53.89823110151738</c:v>
                </c:pt>
                <c:pt idx="665">
                  <c:v>54.1865429828267</c:v>
                </c:pt>
                <c:pt idx="666">
                  <c:v>54.47640928085213</c:v>
                </c:pt>
                <c:pt idx="667">
                  <c:v>54.7678326495549</c:v>
                </c:pt>
                <c:pt idx="668">
                  <c:v>55.06081559631409</c:v>
                </c:pt>
                <c:pt idx="669">
                  <c:v>55.35536047816317</c:v>
                </c:pt>
                <c:pt idx="670">
                  <c:v>55.65146949797268</c:v>
                </c:pt>
                <c:pt idx="671">
                  <c:v>55.94914470057846</c:v>
                </c:pt>
                <c:pt idx="672">
                  <c:v>56.24838796885501</c:v>
                </c:pt>
                <c:pt idx="673">
                  <c:v>56.54920101973472</c:v>
                </c:pt>
                <c:pt idx="674">
                  <c:v>56.85158540017259</c:v>
                </c:pt>
                <c:pt idx="675">
                  <c:v>57.1555424830555</c:v>
                </c:pt>
                <c:pt idx="676">
                  <c:v>57.46107346305927</c:v>
                </c:pt>
                <c:pt idx="677">
                  <c:v>57.7681793524491</c:v>
                </c:pt>
                <c:pt idx="678">
                  <c:v>58.07686097682724</c:v>
                </c:pt>
                <c:pt idx="679">
                  <c:v>58.38711897082636</c:v>
                </c:pt>
                <c:pt idx="680">
                  <c:v>58.69895377374793</c:v>
                </c:pt>
                <c:pt idx="681">
                  <c:v>59.01236562515023</c:v>
                </c:pt>
                <c:pt idx="682">
                  <c:v>59.32735456037887</c:v>
                </c:pt>
                <c:pt idx="683">
                  <c:v>59.64392040604713</c:v>
                </c:pt>
                <c:pt idx="684">
                  <c:v>59.96206277546374</c:v>
                </c:pt>
                <c:pt idx="685">
                  <c:v>60.28178106400697</c:v>
                </c:pt>
                <c:pt idx="686">
                  <c:v>60.60307444444714</c:v>
                </c:pt>
                <c:pt idx="687">
                  <c:v>60.92594186222073</c:v>
                </c:pt>
                <c:pt idx="688">
                  <c:v>61.25038203064832</c:v>
                </c:pt>
                <c:pt idx="689">
                  <c:v>61.57639342610822</c:v>
                </c:pt>
                <c:pt idx="690">
                  <c:v>61.90397428315693</c:v>
                </c:pt>
                <c:pt idx="691">
                  <c:v>62.23312258960133</c:v>
                </c:pt>
                <c:pt idx="692">
                  <c:v>62.56383608152458</c:v>
                </c:pt>
                <c:pt idx="693">
                  <c:v>62.8961122382627</c:v>
                </c:pt>
                <c:pt idx="694">
                  <c:v>63.22994827733536</c:v>
                </c:pt>
                <c:pt idx="695">
                  <c:v>63.56534114933228</c:v>
                </c:pt>
                <c:pt idx="696">
                  <c:v>63.90228753275356</c:v>
                </c:pt>
                <c:pt idx="697">
                  <c:v>64.24078382880651</c:v>
                </c:pt>
                <c:pt idx="698">
                  <c:v>64.58082615616279</c:v>
                </c:pt>
                <c:pt idx="699">
                  <c:v>64.92241034566996</c:v>
                </c:pt>
                <c:pt idx="700">
                  <c:v>65.26553193502698</c:v>
                </c:pt>
                <c:pt idx="701">
                  <c:v>65.61018616341748</c:v>
                </c:pt>
                <c:pt idx="702">
                  <c:v>65.95636796610964</c:v>
                </c:pt>
                <c:pt idx="703">
                  <c:v>66.3040719690166</c:v>
                </c:pt>
                <c:pt idx="704">
                  <c:v>66.65329248322291</c:v>
                </c:pt>
                <c:pt idx="705">
                  <c:v>67.0040234994813</c:v>
                </c:pt>
                <c:pt idx="706">
                  <c:v>67.3562586826729</c:v>
                </c:pt>
                <c:pt idx="707">
                  <c:v>67.70999136624317</c:v>
                </c:pt>
                <c:pt idx="708">
                  <c:v>68.06521454660605</c:v>
                </c:pt>
                <c:pt idx="709">
                  <c:v>68.42192087752476</c:v>
                </c:pt>
                <c:pt idx="710">
                  <c:v>68.78010266446732</c:v>
                </c:pt>
                <c:pt idx="711">
                  <c:v>69.13975185894132</c:v>
                </c:pt>
                <c:pt idx="712">
                  <c:v>69.50086005280714</c:v>
                </c:pt>
                <c:pt idx="713">
                  <c:v>69.86341847257584</c:v>
                </c:pt>
                <c:pt idx="714">
                  <c:v>70.22741797368964</c:v>
                </c:pt>
                <c:pt idx="715">
                  <c:v>70.5928490347911</c:v>
                </c:pt>
                <c:pt idx="716">
                  <c:v>70.95970175198154</c:v>
                </c:pt>
                <c:pt idx="717">
                  <c:v>71.32796583307007</c:v>
                </c:pt>
                <c:pt idx="718">
                  <c:v>71.69763059182027</c:v>
                </c:pt>
                <c:pt idx="719">
                  <c:v>72.0686849421905</c:v>
                </c:pt>
                <c:pt idx="720">
                  <c:v>72.44111739257944</c:v>
                </c:pt>
                <c:pt idx="721">
                  <c:v>72.81491604006905</c:v>
                </c:pt>
                <c:pt idx="722">
                  <c:v>73.19006856467935</c:v>
                </c:pt>
                <c:pt idx="723">
                  <c:v>73.56656222362875</c:v>
                </c:pt>
                <c:pt idx="724">
                  <c:v>73.94438384560875</c:v>
                </c:pt>
                <c:pt idx="725">
                  <c:v>74.32351982507404</c:v>
                </c:pt>
                <c:pt idx="726">
                  <c:v>74.70395611655147</c:v>
                </c:pt>
                <c:pt idx="727">
                  <c:v>75.08567822897328</c:v>
                </c:pt>
                <c:pt idx="728">
                  <c:v>75.46867122003526</c:v>
                </c:pt>
                <c:pt idx="729">
                  <c:v>75.85291969058498</c:v>
                </c:pt>
                <c:pt idx="730">
                  <c:v>76.2384077790456</c:v>
                </c:pt>
                <c:pt idx="731">
                  <c:v>76.62511915587601</c:v>
                </c:pt>
                <c:pt idx="732">
                  <c:v>77.01303701807308</c:v>
                </c:pt>
                <c:pt idx="733">
                  <c:v>77.40214408372061</c:v>
                </c:pt>
                <c:pt idx="734">
                  <c:v>77.7924225865884</c:v>
                </c:pt>
                <c:pt idx="735">
                  <c:v>78.18385427078424</c:v>
                </c:pt>
                <c:pt idx="736">
                  <c:v>78.57642038546668</c:v>
                </c:pt>
                <c:pt idx="737">
                  <c:v>78.97010167962192</c:v>
                </c:pt>
                <c:pt idx="738">
                  <c:v>79.36487839690528</c:v>
                </c:pt>
                <c:pt idx="739">
                  <c:v>79.76073027056026</c:v>
                </c:pt>
                <c:pt idx="740">
                  <c:v>80.15763651841121</c:v>
                </c:pt>
                <c:pt idx="741">
                  <c:v>80.55557583794024</c:v>
                </c:pt>
                <c:pt idx="742">
                  <c:v>80.95452640145286</c:v>
                </c:pt>
                <c:pt idx="743">
                  <c:v>81.35446585133482</c:v>
                </c:pt>
                <c:pt idx="744">
                  <c:v>81.7553712954053</c:v>
                </c:pt>
                <c:pt idx="745">
                  <c:v>82.1572193023787</c:v>
                </c:pt>
                <c:pt idx="746">
                  <c:v>82.5599858974301</c:v>
                </c:pt>
                <c:pt idx="747">
                  <c:v>82.96364655787571</c:v>
                </c:pt>
                <c:pt idx="748">
                  <c:v>83.36817620897482</c:v>
                </c:pt>
                <c:pt idx="749">
                  <c:v>83.77354921985675</c:v>
                </c:pt>
                <c:pt idx="750">
                  <c:v>84.17973939957834</c:v>
                </c:pt>
                <c:pt idx="751">
                  <c:v>84.5867199933167</c:v>
                </c:pt>
                <c:pt idx="752">
                  <c:v>84.99446367871</c:v>
                </c:pt>
                <c:pt idx="753">
                  <c:v>85.40294256234237</c:v>
                </c:pt>
                <c:pt idx="754">
                  <c:v>85.81212817638362</c:v>
                </c:pt>
                <c:pt idx="755">
                  <c:v>86.22199147539616</c:v>
                </c:pt>
                <c:pt idx="756">
                  <c:v>86.63250283330098</c:v>
                </c:pt>
                <c:pt idx="757">
                  <c:v>87.043632040524</c:v>
                </c:pt>
                <c:pt idx="758">
                  <c:v>87.45534830131783</c:v>
                </c:pt>
                <c:pt idx="759">
                  <c:v>87.86762023127427</c:v>
                </c:pt>
                <c:pt idx="760">
                  <c:v>88.28041585502314</c:v>
                </c:pt>
                <c:pt idx="761">
                  <c:v>88.69370260413754</c:v>
                </c:pt>
                <c:pt idx="762">
                  <c:v>89.10744731524127</c:v>
                </c:pt>
                <c:pt idx="763">
                  <c:v>89.52161622832555</c:v>
                </c:pt>
                <c:pt idx="764">
                  <c:v>89.9361749852934</c:v>
                </c:pt>
                <c:pt idx="765">
                  <c:v>90.35108862871818</c:v>
                </c:pt>
                <c:pt idx="766">
                  <c:v>90.76632160084504</c:v>
                </c:pt>
                <c:pt idx="767">
                  <c:v>91.1818377428234</c:v>
                </c:pt>
                <c:pt idx="768">
                  <c:v>91.59760029418882</c:v>
                </c:pt>
                <c:pt idx="769">
                  <c:v>92.01357189259612</c:v>
                </c:pt>
                <c:pt idx="770">
                  <c:v>92.42971457380982</c:v>
                </c:pt>
                <c:pt idx="771">
                  <c:v>92.8459897719625</c:v>
                </c:pt>
                <c:pt idx="772">
                  <c:v>93.26235832008214</c:v>
                </c:pt>
                <c:pt idx="773">
                  <c:v>93.67878045090282</c:v>
                </c:pt>
                <c:pt idx="774">
                  <c:v>94.09521579795222</c:v>
                </c:pt>
                <c:pt idx="775">
                  <c:v>94.5116233969415</c:v>
                </c:pt>
                <c:pt idx="776">
                  <c:v>94.92796168744332</c:v>
                </c:pt>
                <c:pt idx="777">
                  <c:v>95.34418851487999</c:v>
                </c:pt>
                <c:pt idx="778">
                  <c:v>95.76026113282219</c:v>
                </c:pt>
                <c:pt idx="779">
                  <c:v>96.17613620560127</c:v>
                </c:pt>
                <c:pt idx="780">
                  <c:v>96.59176981124896</c:v>
                </c:pt>
                <c:pt idx="781">
                  <c:v>97.00711744476282</c:v>
                </c:pt>
                <c:pt idx="782">
                  <c:v>97.42213402170867</c:v>
                </c:pt>
                <c:pt idx="783">
                  <c:v>97.83677388216437</c:v>
                </c:pt>
                <c:pt idx="784">
                  <c:v>98.25099079500931</c:v>
                </c:pt>
                <c:pt idx="785">
                  <c:v>98.66473796256507</c:v>
                </c:pt>
                <c:pt idx="786">
                  <c:v>99.07796802559838</c:v>
                </c:pt>
                <c:pt idx="787">
                  <c:v>99.4906330686829</c:v>
                </c:pt>
                <c:pt idx="788">
                  <c:v>99.9026846259279</c:v>
                </c:pt>
                <c:pt idx="789">
                  <c:v>100.3140736870857</c:v>
                </c:pt>
                <c:pt idx="790">
                  <c:v>100.7247507040337</c:v>
                </c:pt>
                <c:pt idx="791">
                  <c:v>101.1346655976364</c:v>
                </c:pt>
                <c:pt idx="792">
                  <c:v>101.5437677649988</c:v>
                </c:pt>
                <c:pt idx="793">
                  <c:v>101.9520060871077</c:v>
                </c:pt>
                <c:pt idx="794">
                  <c:v>102.3593289368696</c:v>
                </c:pt>
                <c:pt idx="795">
                  <c:v>102.7656841875448</c:v>
                </c:pt>
                <c:pt idx="796">
                  <c:v>103.1710192215855</c:v>
                </c:pt>
                <c:pt idx="797">
                  <c:v>103.5752809398781</c:v>
                </c:pt>
                <c:pt idx="798">
                  <c:v>103.9784157713933</c:v>
                </c:pt>
                <c:pt idx="799">
                  <c:v>104.3803696832472</c:v>
                </c:pt>
                <c:pt idx="800">
                  <c:v>104.7810881911717</c:v>
                </c:pt>
                <c:pt idx="801">
                  <c:v>105.1805163704083</c:v>
                </c:pt>
                <c:pt idx="802">
                  <c:v>105.5785988670073</c:v>
                </c:pt>
                <c:pt idx="803">
                  <c:v>105.9752799095533</c:v>
                </c:pt>
                <c:pt idx="804">
                  <c:v>106.3705033213036</c:v>
                </c:pt>
                <c:pt idx="805">
                  <c:v>106.764212532752</c:v>
                </c:pt>
                <c:pt idx="806">
                  <c:v>107.1563505946052</c:v>
                </c:pt>
                <c:pt idx="807">
                  <c:v>107.546860191185</c:v>
                </c:pt>
                <c:pt idx="808">
                  <c:v>107.9356836542481</c:v>
                </c:pt>
                <c:pt idx="809">
                  <c:v>108.3227629772188</c:v>
                </c:pt>
                <c:pt idx="810">
                  <c:v>108.708039829848</c:v>
                </c:pt>
                <c:pt idx="811">
                  <c:v>109.0914555732802</c:v>
                </c:pt>
                <c:pt idx="812">
                  <c:v>109.4729512755373</c:v>
                </c:pt>
                <c:pt idx="813">
                  <c:v>109.8524677274145</c:v>
                </c:pt>
                <c:pt idx="814">
                  <c:v>110.2299454587787</c:v>
                </c:pt>
                <c:pt idx="815">
                  <c:v>110.6053247552772</c:v>
                </c:pt>
                <c:pt idx="816">
                  <c:v>110.9785456754442</c:v>
                </c:pt>
                <c:pt idx="817">
                  <c:v>111.3495480682077</c:v>
                </c:pt>
                <c:pt idx="818">
                  <c:v>111.7182715907814</c:v>
                </c:pt>
                <c:pt idx="819">
                  <c:v>112.0846557269482</c:v>
                </c:pt>
                <c:pt idx="820">
                  <c:v>112.4486398057269</c:v>
                </c:pt>
                <c:pt idx="821">
                  <c:v>112.810163020409</c:v>
                </c:pt>
                <c:pt idx="822">
                  <c:v>113.169164447964</c:v>
                </c:pt>
                <c:pt idx="823">
                  <c:v>113.5255830688087</c:v>
                </c:pt>
                <c:pt idx="824">
                  <c:v>113.8793577869328</c:v>
                </c:pt>
                <c:pt idx="825">
                  <c:v>114.2304274503628</c:v>
                </c:pt>
                <c:pt idx="826">
                  <c:v>114.5787308719704</c:v>
                </c:pt>
                <c:pt idx="827">
                  <c:v>114.9242068506011</c:v>
                </c:pt>
                <c:pt idx="828">
                  <c:v>115.2667941925324</c:v>
                </c:pt>
                <c:pt idx="829">
                  <c:v>115.6064317332313</c:v>
                </c:pt>
                <c:pt idx="830">
                  <c:v>115.9430583594148</c:v>
                </c:pt>
                <c:pt idx="831">
                  <c:v>116.2766130313953</c:v>
                </c:pt>
                <c:pt idx="832">
                  <c:v>116.6070348057051</c:v>
                </c:pt>
                <c:pt idx="833">
                  <c:v>116.934262857982</c:v>
                </c:pt>
                <c:pt idx="834">
                  <c:v>117.2582365061086</c:v>
                </c:pt>
                <c:pt idx="835">
                  <c:v>117.5788952335897</c:v>
                </c:pt>
                <c:pt idx="836">
                  <c:v>117.8961787131553</c:v>
                </c:pt>
                <c:pt idx="837">
                  <c:v>118.2100268305732</c:v>
                </c:pt>
                <c:pt idx="838">
                  <c:v>118.5203797086658</c:v>
                </c:pt>
                <c:pt idx="839">
                  <c:v>118.8271777315035</c:v>
                </c:pt>
                <c:pt idx="840">
                  <c:v>119.1303615687683</c:v>
                </c:pt>
                <c:pt idx="841">
                  <c:v>119.4298722002717</c:v>
                </c:pt>
                <c:pt idx="842">
                  <c:v>119.7256509406043</c:v>
                </c:pt>
                <c:pt idx="843">
                  <c:v>120.0176394639153</c:v>
                </c:pt>
                <c:pt idx="844">
                  <c:v>120.3057798287844</c:v>
                </c:pt>
                <c:pt idx="845">
                  <c:v>120.5900145031899</c:v>
                </c:pt>
                <c:pt idx="846">
                  <c:v>120.8702863895408</c:v>
                </c:pt>
                <c:pt idx="847">
                  <c:v>121.1465388497638</c:v>
                </c:pt>
                <c:pt idx="848">
                  <c:v>121.4187157304224</c:v>
                </c:pt>
                <c:pt idx="849">
                  <c:v>121.6867613878551</c:v>
                </c:pt>
                <c:pt idx="850">
                  <c:v>121.9506207133034</c:v>
                </c:pt>
                <c:pt idx="851">
                  <c:v>122.2102391580267</c:v>
                </c:pt>
                <c:pt idx="852">
                  <c:v>122.4655627583709</c:v>
                </c:pt>
                <c:pt idx="853">
                  <c:v>122.7165381607778</c:v>
                </c:pt>
                <c:pt idx="854">
                  <c:v>122.9631126467184</c:v>
                </c:pt>
                <c:pt idx="855">
                  <c:v>123.2052341575204</c:v>
                </c:pt>
                <c:pt idx="856">
                  <c:v>123.442851319082</c:v>
                </c:pt>
                <c:pt idx="857">
                  <c:v>123.6759134664475</c:v>
                </c:pt>
                <c:pt idx="858">
                  <c:v>123.9043706682172</c:v>
                </c:pt>
                <c:pt idx="859">
                  <c:v>124.1281737507844</c:v>
                </c:pt>
                <c:pt idx="860">
                  <c:v>124.3472743223688</c:v>
                </c:pt>
                <c:pt idx="861">
                  <c:v>124.5616247968372</c:v>
                </c:pt>
                <c:pt idx="862">
                  <c:v>124.7711784172708</c:v>
                </c:pt>
                <c:pt idx="863">
                  <c:v>124.9758892792866</c:v>
                </c:pt>
                <c:pt idx="864">
                  <c:v>125.1757123540708</c:v>
                </c:pt>
                <c:pt idx="865">
                  <c:v>125.3706035111092</c:v>
                </c:pt>
                <c:pt idx="866">
                  <c:v>125.5605195406037</c:v>
                </c:pt>
                <c:pt idx="867">
                  <c:v>125.7454181755443</c:v>
                </c:pt>
                <c:pt idx="868">
                  <c:v>125.9252581134197</c:v>
                </c:pt>
                <c:pt idx="869">
                  <c:v>126.0999990375473</c:v>
                </c:pt>
                <c:pt idx="870">
                  <c:v>126.2696016380096</c:v>
                </c:pt>
                <c:pt idx="871">
                  <c:v>126.4340276321627</c:v>
                </c:pt>
                <c:pt idx="872">
                  <c:v>126.5932397847124</c:v>
                </c:pt>
                <c:pt idx="873">
                  <c:v>126.7472019273356</c:v>
                </c:pt>
                <c:pt idx="874">
                  <c:v>126.8958789778212</c:v>
                </c:pt>
                <c:pt idx="875">
                  <c:v>127.039236958723</c:v>
                </c:pt>
                <c:pt idx="876">
                  <c:v>127.1772430154981</c:v>
                </c:pt>
                <c:pt idx="877">
                  <c:v>127.3098654341201</c:v>
                </c:pt>
                <c:pt idx="878">
                  <c:v>127.4370736581496</c:v>
                </c:pt>
                <c:pt idx="879">
                  <c:v>127.5588383052351</c:v>
                </c:pt>
                <c:pt idx="880">
                  <c:v>127.6751311830476</c:v>
                </c:pt>
                <c:pt idx="881">
                  <c:v>127.7859253046156</c:v>
                </c:pt>
                <c:pt idx="882">
                  <c:v>127.8911949030519</c:v>
                </c:pt>
                <c:pt idx="883">
                  <c:v>127.9909154456647</c:v>
                </c:pt>
                <c:pt idx="884">
                  <c:v>128.0850636474241</c:v>
                </c:pt>
                <c:pt idx="885">
                  <c:v>128.1736174837858</c:v>
                </c:pt>
                <c:pt idx="886">
                  <c:v>128.2565562028502</c:v>
                </c:pt>
                <c:pt idx="887">
                  <c:v>128.33386033685</c:v>
                </c:pt>
                <c:pt idx="888">
                  <c:v>128.4055117129435</c:v>
                </c:pt>
                <c:pt idx="889">
                  <c:v>128.471493463324</c:v>
                </c:pt>
                <c:pt idx="890">
                  <c:v>128.5317900346118</c:v>
                </c:pt>
                <c:pt idx="891">
                  <c:v>128.5863871965359</c:v>
                </c:pt>
                <c:pt idx="892">
                  <c:v>128.6352720498893</c:v>
                </c:pt>
                <c:pt idx="893">
                  <c:v>128.6784330337515</c:v>
                </c:pt>
                <c:pt idx="894">
                  <c:v>128.7158599319681</c:v>
                </c:pt>
                <c:pt idx="895">
                  <c:v>128.7475438788884</c:v>
                </c:pt>
                <c:pt idx="896">
                  <c:v>128.7734773643454</c:v>
                </c:pt>
                <c:pt idx="897">
                  <c:v>128.7936542378826</c:v>
                </c:pt>
                <c:pt idx="898">
                  <c:v>128.8080697122142</c:v>
                </c:pt>
                <c:pt idx="899">
                  <c:v>128.8167203659202</c:v>
                </c:pt>
                <c:pt idx="900">
                  <c:v>128.819604145379</c:v>
                </c:pt>
                <c:pt idx="901">
                  <c:v>128.8167203659202</c:v>
                </c:pt>
                <c:pt idx="902">
                  <c:v>128.8080697122142</c:v>
                </c:pt>
                <c:pt idx="903">
                  <c:v>128.7936542378826</c:v>
                </c:pt>
                <c:pt idx="904">
                  <c:v>128.7734773643454</c:v>
                </c:pt>
                <c:pt idx="905">
                  <c:v>128.7475438788884</c:v>
                </c:pt>
                <c:pt idx="906">
                  <c:v>128.7158599319682</c:v>
                </c:pt>
                <c:pt idx="907">
                  <c:v>128.6784330337516</c:v>
                </c:pt>
                <c:pt idx="908">
                  <c:v>128.6352720498894</c:v>
                </c:pt>
                <c:pt idx="909">
                  <c:v>128.586387196536</c:v>
                </c:pt>
                <c:pt idx="910">
                  <c:v>128.531790034612</c:v>
                </c:pt>
                <c:pt idx="911">
                  <c:v>128.4714934633241</c:v>
                </c:pt>
                <c:pt idx="912">
                  <c:v>128.4055117129435</c:v>
                </c:pt>
                <c:pt idx="913">
                  <c:v>128.33386033685</c:v>
                </c:pt>
                <c:pt idx="914">
                  <c:v>128.2565562028502</c:v>
                </c:pt>
                <c:pt idx="915">
                  <c:v>128.1736174837858</c:v>
                </c:pt>
                <c:pt idx="916">
                  <c:v>128.0850636474241</c:v>
                </c:pt>
                <c:pt idx="917">
                  <c:v>127.9909154456647</c:v>
                </c:pt>
                <c:pt idx="918">
                  <c:v>127.8911949030519</c:v>
                </c:pt>
                <c:pt idx="919">
                  <c:v>127.7859253046156</c:v>
                </c:pt>
                <c:pt idx="920">
                  <c:v>127.6751311830476</c:v>
                </c:pt>
                <c:pt idx="921">
                  <c:v>127.5588383052351</c:v>
                </c:pt>
                <c:pt idx="922">
                  <c:v>127.4370736581496</c:v>
                </c:pt>
                <c:pt idx="923">
                  <c:v>127.3098654341202</c:v>
                </c:pt>
                <c:pt idx="924">
                  <c:v>127.1772430154981</c:v>
                </c:pt>
                <c:pt idx="925">
                  <c:v>127.039236958723</c:v>
                </c:pt>
                <c:pt idx="926">
                  <c:v>126.8958789778212</c:v>
                </c:pt>
                <c:pt idx="927">
                  <c:v>126.7472019273356</c:v>
                </c:pt>
                <c:pt idx="928">
                  <c:v>126.5932397847124</c:v>
                </c:pt>
                <c:pt idx="929">
                  <c:v>126.4340276321628</c:v>
                </c:pt>
                <c:pt idx="930">
                  <c:v>126.2696016380097</c:v>
                </c:pt>
                <c:pt idx="931">
                  <c:v>126.0999990375474</c:v>
                </c:pt>
                <c:pt idx="932">
                  <c:v>125.9252581134197</c:v>
                </c:pt>
                <c:pt idx="933">
                  <c:v>125.7454181755444</c:v>
                </c:pt>
                <c:pt idx="934">
                  <c:v>125.5605195406037</c:v>
                </c:pt>
                <c:pt idx="935">
                  <c:v>125.3706035111092</c:v>
                </c:pt>
                <c:pt idx="936">
                  <c:v>125.1757123540708</c:v>
                </c:pt>
                <c:pt idx="937">
                  <c:v>124.9758892792866</c:v>
                </c:pt>
                <c:pt idx="938">
                  <c:v>124.7711784172708</c:v>
                </c:pt>
                <c:pt idx="939">
                  <c:v>124.5616247968372</c:v>
                </c:pt>
                <c:pt idx="940">
                  <c:v>124.3472743223688</c:v>
                </c:pt>
                <c:pt idx="941">
                  <c:v>124.1281737507844</c:v>
                </c:pt>
                <c:pt idx="942">
                  <c:v>123.9043706682171</c:v>
                </c:pt>
                <c:pt idx="943">
                  <c:v>123.6759134664474</c:v>
                </c:pt>
                <c:pt idx="944">
                  <c:v>123.4428513190819</c:v>
                </c:pt>
                <c:pt idx="945">
                  <c:v>123.2052341575203</c:v>
                </c:pt>
                <c:pt idx="946">
                  <c:v>122.9631126467183</c:v>
                </c:pt>
                <c:pt idx="947">
                  <c:v>122.7165381607777</c:v>
                </c:pt>
                <c:pt idx="948">
                  <c:v>122.4655627583708</c:v>
                </c:pt>
                <c:pt idx="949">
                  <c:v>122.2102391580266</c:v>
                </c:pt>
                <c:pt idx="950">
                  <c:v>121.9506207133033</c:v>
                </c:pt>
                <c:pt idx="951">
                  <c:v>121.686761387855</c:v>
                </c:pt>
                <c:pt idx="952">
                  <c:v>121.4187157304223</c:v>
                </c:pt>
                <c:pt idx="953">
                  <c:v>121.1465388497637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521032"/>
        <c:axId val="-2101427656"/>
      </c:scatterChart>
      <c:valAx>
        <c:axId val="2114521032"/>
        <c:scaling>
          <c:orientation val="minMax"/>
          <c:max val="0.0"/>
          <c:min val="-90.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 (deg)</a:t>
                </a:r>
              </a:p>
            </c:rich>
          </c:tx>
          <c:layout>
            <c:manualLayout>
              <c:xMode val="edge"/>
              <c:yMode val="edge"/>
              <c:x val="0.429629659855539"/>
              <c:y val="0.9455337074268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427656"/>
        <c:crosses val="autoZero"/>
        <c:crossBetween val="midCat"/>
        <c:majorUnit val="8.0"/>
      </c:valAx>
      <c:valAx>
        <c:axId val="-210142765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Pressure (bar, abs)</a:t>
                </a:r>
              </a:p>
            </c:rich>
          </c:tx>
          <c:layout>
            <c:manualLayout>
              <c:xMode val="edge"/>
              <c:yMode val="edge"/>
              <c:x val="0.0133333177885801"/>
              <c:y val="0.407407388356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4521032"/>
        <c:crossesAt val="-90.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62962962963"/>
          <c:y val="0.47276688453159"/>
          <c:w val="0.11999997668287"/>
          <c:h val="0.1186809987464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8335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16933</xdr:colOff>
      <xdr:row>3</xdr:row>
      <xdr:rowOff>97366</xdr:rowOff>
    </xdr:from>
    <xdr:to>
      <xdr:col>13</xdr:col>
      <xdr:colOff>529166</xdr:colOff>
      <xdr:row>14</xdr:row>
      <xdr:rowOff>8466</xdr:rowOff>
    </xdr:to>
    <xdr:sp macro="" textlink="" fLocksText="0">
      <xdr:nvSpPr>
        <xdr:cNvPr id="4097" name="Text Box 1"/>
        <xdr:cNvSpPr txBox="1">
          <a:spLocks noChangeArrowheads="1"/>
        </xdr:cNvSpPr>
      </xdr:nvSpPr>
      <xdr:spPr bwMode="auto">
        <a:xfrm>
          <a:off x="2048933" y="554566"/>
          <a:ext cx="7285566" cy="15875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dQ/dt = k/(k-1) * p * dV/dt  +  1/(k-1) * V * dp/dt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You'll need to convert time to degrees. Take k = 1.37. The volume V above is the instantaneous volume: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 = Vc * { 1 + 0.5*(rc-1)*[R + 1 - cos T - sqrt(R^2-sin^2 T)] }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Vc=TDC volume; rc=compression ratio; R=L/a; L=conn rod length, a=crank radius=0.5*stroke; T=crank angle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Next, dividing this "dQ/dt" by the displacement volume (of one cylinder; = stroke*piston face area) will give you the "Apparent Net HRR," in J/m^3/deg.</a:t>
          </a:r>
        </a:p>
      </xdr:txBody>
    </xdr:sp>
    <xdr:clientData/>
  </xdr:twoCellAnchor>
  <xdr:twoCellAnchor>
    <xdr:from>
      <xdr:col>3</xdr:col>
      <xdr:colOff>12700</xdr:colOff>
      <xdr:row>15</xdr:row>
      <xdr:rowOff>25400</xdr:rowOff>
    </xdr:from>
    <xdr:to>
      <xdr:col>11</xdr:col>
      <xdr:colOff>482600</xdr:colOff>
      <xdr:row>27</xdr:row>
      <xdr:rowOff>50800</xdr:rowOff>
    </xdr:to>
    <xdr:sp macro="" textlink="" fLocksText="0">
      <xdr:nvSpPr>
        <xdr:cNvPr id="4098" name="Text Box 2"/>
        <xdr:cNvSpPr txBox="1">
          <a:spLocks noChangeArrowheads="1"/>
        </xdr:cNvSpPr>
      </xdr:nvSpPr>
      <xdr:spPr bwMode="auto">
        <a:xfrm>
          <a:off x="2032000" y="2311400"/>
          <a:ext cx="5854700" cy="1854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Smoothing (Filtering) Technique: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= (1/b^2) * [ 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</a:t>
          </a:r>
          <a:r>
            <a:rPr lang="en-US" sz="1000" b="0" i="0" u="none" strike="noStrike" baseline="-25000">
              <a:solidFill>
                <a:srgbClr val="DD0806"/>
              </a:solidFill>
              <a:latin typeface="Arial"/>
              <a:ea typeface="Arial"/>
              <a:cs typeface="Arial"/>
            </a:rPr>
            <a:t>(b-1)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+ 2a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</a:t>
          </a:r>
          <a:r>
            <a:rPr lang="en-US" sz="1000" b="0" i="0" u="none" strike="noStrike" baseline="-25000">
              <a:solidFill>
                <a:srgbClr val="DD0806"/>
              </a:solidFill>
              <a:latin typeface="Arial"/>
              <a:ea typeface="Arial"/>
              <a:cs typeface="Arial"/>
            </a:rPr>
            <a:t>(b-2)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... + ba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... + 2a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</a:t>
          </a:r>
          <a:r>
            <a:rPr lang="en-US" sz="1000" b="0" i="0" u="none" strike="noStrike" baseline="-25000">
              <a:solidFill>
                <a:srgbClr val="DD0806"/>
              </a:solidFill>
              <a:latin typeface="Arial"/>
              <a:ea typeface="Arial"/>
              <a:cs typeface="Arial"/>
            </a:rPr>
            <a:t>(b-2)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</a:t>
          </a:r>
          <a:r>
            <a:rPr lang="en-US" sz="1000" b="0" i="0" u="none" strike="noStrike" baseline="-25000">
              <a:solidFill>
                <a:srgbClr val="DD0806"/>
              </a:solidFill>
              <a:latin typeface="Arial"/>
              <a:ea typeface="Arial"/>
              <a:cs typeface="Arial"/>
            </a:rPr>
            <a:t>(b-1)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]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for 2b-1 values.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Terms in </a:t>
          </a:r>
          <a:r>
            <a:rPr lang="en-US" sz="1000" b="0" i="0" u="none" strike="noStrike" baseline="0">
              <a:solidFill>
                <a:srgbClr val="DD0806"/>
              </a:solidFill>
              <a:latin typeface="Arial"/>
              <a:ea typeface="Arial"/>
              <a:cs typeface="Arial"/>
            </a:rPr>
            <a:t>red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font are evaluated only when they're non-negative.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e.g., b=6: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= 1/36 * [ 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n-5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+ 2a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n-4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+ 3a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n-3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+ 4a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n-2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+ 5a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n-1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+ 6a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+ 5a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n+1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+ 4a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n+2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+ 3a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n+3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+ 2a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n+4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+ a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n+5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]</a:t>
          </a:r>
        </a:p>
      </xdr:txBody>
    </xdr:sp>
    <xdr:clientData/>
  </xdr:twoCellAnchor>
  <xdr:twoCellAnchor>
    <xdr:from>
      <xdr:col>3</xdr:col>
      <xdr:colOff>25400</xdr:colOff>
      <xdr:row>28</xdr:row>
      <xdr:rowOff>25400</xdr:rowOff>
    </xdr:from>
    <xdr:to>
      <xdr:col>8</xdr:col>
      <xdr:colOff>622300</xdr:colOff>
      <xdr:row>32</xdr:row>
      <xdr:rowOff>139700</xdr:rowOff>
    </xdr:to>
    <xdr:sp macro="" textlink="" fLocksText="0">
      <xdr:nvSpPr>
        <xdr:cNvPr id="4099" name="Text Box 3"/>
        <xdr:cNvSpPr txBox="1">
          <a:spLocks noChangeArrowheads="1"/>
        </xdr:cNvSpPr>
      </xdr:nvSpPr>
      <xdr:spPr bwMode="auto">
        <a:xfrm>
          <a:off x="2057400" y="4292600"/>
          <a:ext cx="3983567" cy="723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Take Derivative (dp/dx etc.): Central Difference</a:t>
          </a:r>
        </a:p>
        <a:p>
          <a:pPr algn="l" rtl="0">
            <a:lnSpc>
              <a:spcPts val="11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5-point: f'(a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) = 1/(12*</a:t>
          </a:r>
          <a:r>
            <a:rPr lang="fr-FR" sz="1000" b="0" i="0" u="none" strike="noStrike" baseline="0">
              <a:solidFill>
                <a:srgbClr val="000000"/>
              </a:solidFill>
              <a:latin typeface="Symbol"/>
              <a:ea typeface="Symbol"/>
              <a:cs typeface="Symbol"/>
            </a:rPr>
            <a:t>D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x) * [f(a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n-2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) - 8 f(a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n-1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) + 8 f(a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n+1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) - f(a</a:t>
          </a:r>
          <a:r>
            <a:rPr lang="fr-FR" sz="1000" b="0" i="0" u="none" strike="noStrike" baseline="-25000">
              <a:solidFill>
                <a:srgbClr val="000000"/>
              </a:solidFill>
              <a:latin typeface="Arial"/>
              <a:ea typeface="Arial"/>
              <a:cs typeface="Arial"/>
            </a:rPr>
            <a:t>n+2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) 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205"/>
  <sheetViews>
    <sheetView showGridLines="0" tabSelected="1" workbookViewId="0">
      <pane ySplit="4" topLeftCell="A5" activePane="bottomLeft" state="frozen"/>
      <selection pane="bottomLeft" activeCell="A2" sqref="A2"/>
    </sheetView>
  </sheetViews>
  <sheetFormatPr baseColWidth="10" defaultColWidth="8.83203125" defaultRowHeight="12" x14ac:dyDescent="0"/>
  <cols>
    <col min="2" max="2" width="9.5" customWidth="1"/>
    <col min="5" max="5" width="9.1640625" style="1" customWidth="1"/>
    <col min="7" max="7" width="9.1640625" style="31" customWidth="1"/>
    <col min="8" max="8" width="9.1640625" style="22" customWidth="1"/>
    <col min="9" max="9" width="9.1640625" style="28" customWidth="1"/>
    <col min="11" max="11" width="9.6640625" style="1" customWidth="1"/>
    <col min="15" max="15" width="10.83203125" customWidth="1"/>
  </cols>
  <sheetData>
    <row r="1" spans="1:257" ht="32" customHeight="1">
      <c r="A1" s="32" t="s">
        <v>30</v>
      </c>
    </row>
    <row r="3" spans="1:257" s="3" customFormat="1">
      <c r="A3" s="2"/>
      <c r="E3" s="4"/>
      <c r="G3" s="29"/>
      <c r="H3" s="24" t="s">
        <v>23</v>
      </c>
      <c r="I3" s="26"/>
      <c r="K3" s="5" t="s">
        <v>0</v>
      </c>
      <c r="L3" s="6" t="s">
        <v>1</v>
      </c>
      <c r="M3" s="6" t="s">
        <v>2</v>
      </c>
      <c r="N3" s="6" t="s">
        <v>3</v>
      </c>
      <c r="IL3"/>
      <c r="IM3"/>
      <c r="IN3"/>
      <c r="IO3"/>
      <c r="IP3"/>
      <c r="IQ3"/>
      <c r="IR3"/>
      <c r="IS3"/>
      <c r="IT3"/>
      <c r="IU3"/>
      <c r="IV3"/>
      <c r="IW3"/>
    </row>
    <row r="4" spans="1:257" s="7" customFormat="1" ht="42.75" customHeight="1">
      <c r="A4" s="7" t="s">
        <v>4</v>
      </c>
      <c r="B4" s="7" t="s">
        <v>5</v>
      </c>
      <c r="C4" s="7" t="s">
        <v>6</v>
      </c>
      <c r="D4" s="7" t="s">
        <v>9</v>
      </c>
      <c r="E4" s="8" t="s">
        <v>7</v>
      </c>
      <c r="F4" s="7" t="s">
        <v>8</v>
      </c>
      <c r="G4" s="30" t="s">
        <v>9</v>
      </c>
      <c r="H4" s="21" t="s">
        <v>24</v>
      </c>
      <c r="I4" s="27" t="s">
        <v>29</v>
      </c>
      <c r="K4" s="9">
        <v>-596</v>
      </c>
      <c r="L4" s="10">
        <v>-336</v>
      </c>
      <c r="M4" s="10">
        <v>-364.5</v>
      </c>
      <c r="N4" s="10">
        <v>-134.5</v>
      </c>
      <c r="IL4"/>
      <c r="IM4"/>
      <c r="IN4"/>
      <c r="IO4"/>
      <c r="IP4"/>
      <c r="IQ4"/>
      <c r="IR4"/>
      <c r="IS4"/>
      <c r="IT4"/>
      <c r="IU4"/>
      <c r="IV4"/>
      <c r="IW4"/>
    </row>
    <row r="5" spans="1:257">
      <c r="A5">
        <v>-180</v>
      </c>
      <c r="B5">
        <v>1.4590000000000001</v>
      </c>
      <c r="C5">
        <f t="shared" ref="C5:C68" si="0">(B5+1.351)*100000</f>
        <v>281000</v>
      </c>
      <c r="D5">
        <f>C5*0.00001</f>
        <v>2.81</v>
      </c>
      <c r="H5" s="22">
        <f>$O$10*(1+0.5*($L$10-1)*(($Q$5+1-COS(A5*3.14159/180)-SQRT($Q$5^2-(SIN(A5*3.14159/180))^2))))</f>
        <v>1656089.9238693609</v>
      </c>
      <c r="K5" s="11"/>
      <c r="L5" s="12" t="s">
        <v>10</v>
      </c>
      <c r="M5" s="13"/>
      <c r="N5" s="14"/>
      <c r="O5" s="12" t="s">
        <v>11</v>
      </c>
      <c r="P5" s="25" t="s">
        <v>25</v>
      </c>
      <c r="Q5">
        <f>L8/0.5/L7</f>
        <v>3.0052721670660731</v>
      </c>
    </row>
    <row r="6" spans="1:257">
      <c r="A6">
        <v>-179.9</v>
      </c>
      <c r="B6">
        <v>1.46</v>
      </c>
      <c r="C6">
        <f t="shared" si="0"/>
        <v>281100</v>
      </c>
      <c r="D6">
        <f t="shared" ref="D6:D69" si="1">C6*0.00001</f>
        <v>2.8110000000000004</v>
      </c>
      <c r="H6" s="22">
        <f t="shared" ref="H6:H69" si="2">$O$10*(1+0.5*($L$10-1)*(($Q$5+1-COS(A6*3.14159/180)-SQRT($Q$5^2-(SIN(A6*3.14159/180))^2))))</f>
        <v>1656089.1291462556</v>
      </c>
      <c r="K6" s="15" t="s">
        <v>12</v>
      </c>
      <c r="L6" s="16">
        <v>116.59</v>
      </c>
      <c r="M6" s="13"/>
      <c r="N6" s="14" t="s">
        <v>13</v>
      </c>
      <c r="O6" s="17">
        <v>73487.600000000006</v>
      </c>
      <c r="P6" s="25" t="s">
        <v>26</v>
      </c>
      <c r="Q6">
        <v>1.37</v>
      </c>
    </row>
    <row r="7" spans="1:257">
      <c r="A7">
        <v>-179.8</v>
      </c>
      <c r="B7">
        <v>1.46</v>
      </c>
      <c r="C7">
        <f t="shared" si="0"/>
        <v>281100</v>
      </c>
      <c r="D7">
        <f t="shared" si="1"/>
        <v>2.8110000000000004</v>
      </c>
      <c r="H7" s="22">
        <f t="shared" si="2"/>
        <v>1656086.7497946655</v>
      </c>
      <c r="K7" s="15" t="s">
        <v>14</v>
      </c>
      <c r="L7" s="16">
        <v>146.05000000000001</v>
      </c>
      <c r="M7" s="13"/>
      <c r="N7" s="14" t="s">
        <v>15</v>
      </c>
      <c r="O7" s="17">
        <f>3.14159/4*L6^2*L9</f>
        <v>8406.3511925157618</v>
      </c>
    </row>
    <row r="8" spans="1:257">
      <c r="A8">
        <v>-179.7</v>
      </c>
      <c r="B8">
        <v>1.46</v>
      </c>
      <c r="C8">
        <f t="shared" si="0"/>
        <v>281100</v>
      </c>
      <c r="D8">
        <f t="shared" si="1"/>
        <v>2.8110000000000004</v>
      </c>
      <c r="H8" s="22">
        <f t="shared" si="2"/>
        <v>1656082.7858121942</v>
      </c>
      <c r="K8" s="15" t="s">
        <v>16</v>
      </c>
      <c r="L8" s="16">
        <v>219.46</v>
      </c>
      <c r="M8" s="13"/>
      <c r="N8" s="14" t="s">
        <v>17</v>
      </c>
      <c r="O8" s="17">
        <f>3.14159/4*L6^2*L7</f>
        <v>1559242.5599021171</v>
      </c>
    </row>
    <row r="9" spans="1:257">
      <c r="A9">
        <v>-179.6</v>
      </c>
      <c r="B9">
        <v>1.46</v>
      </c>
      <c r="C9">
        <f t="shared" si="0"/>
        <v>281100</v>
      </c>
      <c r="D9">
        <f t="shared" si="1"/>
        <v>2.8110000000000004</v>
      </c>
      <c r="H9" s="22">
        <f t="shared" si="2"/>
        <v>1656077.2371948536</v>
      </c>
      <c r="K9" s="15" t="s">
        <v>18</v>
      </c>
      <c r="L9" s="16">
        <v>0.78739999999999999</v>
      </c>
      <c r="M9" s="13"/>
      <c r="N9" s="14" t="s">
        <v>19</v>
      </c>
      <c r="O9" s="17">
        <f>((O6+O7)*(1-L10)+O8)/(L10-1)</f>
        <v>14953.412776559819</v>
      </c>
    </row>
    <row r="10" spans="1:257">
      <c r="A10">
        <v>-179.5</v>
      </c>
      <c r="B10">
        <v>1.46</v>
      </c>
      <c r="C10">
        <f t="shared" si="0"/>
        <v>281100</v>
      </c>
      <c r="D10">
        <f t="shared" si="1"/>
        <v>2.8110000000000004</v>
      </c>
      <c r="H10" s="22">
        <f t="shared" si="2"/>
        <v>1656070.1039370587</v>
      </c>
      <c r="K10" s="15" t="s">
        <v>20</v>
      </c>
      <c r="L10" s="16">
        <v>17.100000000000001</v>
      </c>
      <c r="M10" s="13"/>
      <c r="N10" s="14" t="s">
        <v>21</v>
      </c>
      <c r="O10" s="17">
        <f>O6+O7+O9</f>
        <v>96847.363969075595</v>
      </c>
    </row>
    <row r="11" spans="1:257">
      <c r="A11">
        <v>-179.4</v>
      </c>
      <c r="B11">
        <v>1.4590000000000001</v>
      </c>
      <c r="C11">
        <f t="shared" si="0"/>
        <v>281000</v>
      </c>
      <c r="D11">
        <f t="shared" si="1"/>
        <v>2.81</v>
      </c>
      <c r="H11" s="22">
        <f t="shared" si="2"/>
        <v>1656061.3860316307</v>
      </c>
      <c r="L11" s="13"/>
      <c r="M11" s="13"/>
      <c r="N11" s="14" t="s">
        <v>22</v>
      </c>
      <c r="O11" s="17">
        <f>SUM(O6:O9)</f>
        <v>1656089.9238711926</v>
      </c>
    </row>
    <row r="12" spans="1:257">
      <c r="A12">
        <v>-179.3</v>
      </c>
      <c r="B12">
        <v>1.4590000000000001</v>
      </c>
      <c r="C12">
        <f t="shared" si="0"/>
        <v>281000</v>
      </c>
      <c r="D12">
        <f t="shared" si="1"/>
        <v>2.81</v>
      </c>
      <c r="H12" s="22">
        <f t="shared" si="2"/>
        <v>1656051.0834697972</v>
      </c>
    </row>
    <row r="13" spans="1:257">
      <c r="A13">
        <v>-179.2</v>
      </c>
      <c r="B13">
        <v>1.458</v>
      </c>
      <c r="C13">
        <f t="shared" si="0"/>
        <v>280900</v>
      </c>
      <c r="D13">
        <f t="shared" si="1"/>
        <v>2.8090000000000002</v>
      </c>
      <c r="H13" s="22">
        <f t="shared" si="2"/>
        <v>1656039.1962411909</v>
      </c>
    </row>
    <row r="14" spans="1:257">
      <c r="A14">
        <v>-179.1</v>
      </c>
      <c r="B14">
        <v>1.4570000000000001</v>
      </c>
      <c r="C14">
        <f t="shared" si="0"/>
        <v>280800</v>
      </c>
      <c r="D14">
        <f t="shared" si="1"/>
        <v>2.8080000000000003</v>
      </c>
      <c r="H14" s="22">
        <f t="shared" si="2"/>
        <v>1656025.7243338511</v>
      </c>
    </row>
    <row r="15" spans="1:257">
      <c r="A15">
        <v>-179</v>
      </c>
      <c r="B15">
        <v>1.4570000000000001</v>
      </c>
      <c r="C15">
        <f t="shared" si="0"/>
        <v>280800</v>
      </c>
      <c r="D15">
        <f t="shared" si="1"/>
        <v>2.8080000000000003</v>
      </c>
      <c r="E15" s="18">
        <f t="shared" ref="E15:E78" si="3">1/121*(C5+2*C6+3*C7+4*C8+5*C9+6*C10+7*C11+8*C12+9*C13+10*C14+11*C15+10*C16+9*C17+8*C18+7*C19+6*C20+5*C21+4*C22+3*C23+2*C24+C25)</f>
        <v>280766.94214876031</v>
      </c>
      <c r="H15" s="22">
        <f t="shared" si="2"/>
        <v>1656010.6677342248</v>
      </c>
    </row>
    <row r="16" spans="1:257">
      <c r="A16">
        <v>-178.9</v>
      </c>
      <c r="B16">
        <v>1.456</v>
      </c>
      <c r="C16">
        <f t="shared" si="0"/>
        <v>280700</v>
      </c>
      <c r="D16">
        <f t="shared" si="1"/>
        <v>2.8070000000000004</v>
      </c>
      <c r="E16" s="18">
        <f t="shared" si="3"/>
        <v>280714.87603305787</v>
      </c>
      <c r="H16" s="22">
        <f t="shared" si="2"/>
        <v>1655994.0264271642</v>
      </c>
    </row>
    <row r="17" spans="1:10">
      <c r="A17">
        <v>-178.8</v>
      </c>
      <c r="B17">
        <v>1.456</v>
      </c>
      <c r="C17">
        <f t="shared" si="0"/>
        <v>280700</v>
      </c>
      <c r="D17">
        <f t="shared" si="1"/>
        <v>2.8070000000000004</v>
      </c>
      <c r="E17" s="18">
        <f t="shared" si="3"/>
        <v>280660.3305785124</v>
      </c>
      <c r="H17" s="22">
        <f t="shared" si="2"/>
        <v>1655975.8003959302</v>
      </c>
    </row>
    <row r="18" spans="1:10">
      <c r="A18">
        <v>-178.7</v>
      </c>
      <c r="B18">
        <v>1.4550000000000001</v>
      </c>
      <c r="C18">
        <f t="shared" si="0"/>
        <v>280600</v>
      </c>
      <c r="D18">
        <f t="shared" si="1"/>
        <v>2.806</v>
      </c>
      <c r="E18" s="18">
        <f t="shared" si="3"/>
        <v>280603.30578512396</v>
      </c>
      <c r="H18" s="22">
        <f t="shared" si="2"/>
        <v>1655955.9896221925</v>
      </c>
    </row>
    <row r="19" spans="1:10">
      <c r="A19">
        <v>-178.6</v>
      </c>
      <c r="B19">
        <v>1.454</v>
      </c>
      <c r="C19">
        <f t="shared" si="0"/>
        <v>280500</v>
      </c>
      <c r="D19">
        <f t="shared" si="1"/>
        <v>2.8050000000000002</v>
      </c>
      <c r="E19" s="18">
        <f t="shared" si="3"/>
        <v>280545.45454545453</v>
      </c>
      <c r="H19" s="22">
        <f t="shared" si="2"/>
        <v>1655934.5940860286</v>
      </c>
    </row>
    <row r="20" spans="1:10">
      <c r="A20">
        <v>-178.5</v>
      </c>
      <c r="B20">
        <v>1.454</v>
      </c>
      <c r="C20">
        <f t="shared" si="0"/>
        <v>280500</v>
      </c>
      <c r="D20">
        <f t="shared" si="1"/>
        <v>2.8050000000000002</v>
      </c>
      <c r="E20" s="18">
        <f t="shared" si="3"/>
        <v>280488.42975206615</v>
      </c>
      <c r="H20" s="22">
        <f t="shared" si="2"/>
        <v>1655911.6137659261</v>
      </c>
    </row>
    <row r="21" spans="1:10">
      <c r="A21">
        <v>-178.4</v>
      </c>
      <c r="B21">
        <v>1.4530000000000001</v>
      </c>
      <c r="C21">
        <f t="shared" si="0"/>
        <v>280400</v>
      </c>
      <c r="D21">
        <f t="shared" si="1"/>
        <v>2.8040000000000003</v>
      </c>
      <c r="E21" s="18">
        <f t="shared" si="3"/>
        <v>280431.40495867771</v>
      </c>
      <c r="H21" s="22">
        <f t="shared" si="2"/>
        <v>1655887.0486387813</v>
      </c>
    </row>
    <row r="22" spans="1:10">
      <c r="A22">
        <v>-178.3</v>
      </c>
      <c r="B22">
        <v>1.4530000000000001</v>
      </c>
      <c r="C22">
        <f t="shared" si="0"/>
        <v>280400</v>
      </c>
      <c r="D22">
        <f t="shared" si="1"/>
        <v>2.8040000000000003</v>
      </c>
      <c r="E22" s="18">
        <f t="shared" si="3"/>
        <v>280376.03305785125</v>
      </c>
      <c r="H22" s="22">
        <f t="shared" si="2"/>
        <v>1655860.8986799028</v>
      </c>
    </row>
    <row r="23" spans="1:10">
      <c r="A23">
        <v>-178.2</v>
      </c>
      <c r="B23">
        <v>1.452</v>
      </c>
      <c r="C23">
        <f t="shared" si="0"/>
        <v>280300</v>
      </c>
      <c r="D23">
        <f t="shared" si="1"/>
        <v>2.8030000000000004</v>
      </c>
      <c r="E23" s="18">
        <f t="shared" si="3"/>
        <v>280321.48760330578</v>
      </c>
      <c r="H23" s="22">
        <f t="shared" si="2"/>
        <v>1655833.1638630105</v>
      </c>
    </row>
    <row r="24" spans="1:10">
      <c r="A24">
        <v>-178.1</v>
      </c>
      <c r="B24">
        <v>1.452</v>
      </c>
      <c r="C24">
        <f t="shared" si="0"/>
        <v>280300</v>
      </c>
      <c r="D24">
        <f t="shared" si="1"/>
        <v>2.8030000000000004</v>
      </c>
      <c r="E24" s="18">
        <f t="shared" si="3"/>
        <v>280269.42148760334</v>
      </c>
      <c r="H24" s="22">
        <f t="shared" si="2"/>
        <v>1655803.8441602367</v>
      </c>
    </row>
    <row r="25" spans="1:10">
      <c r="A25">
        <v>-178</v>
      </c>
      <c r="B25">
        <v>1.4510000000000001</v>
      </c>
      <c r="C25">
        <f t="shared" si="0"/>
        <v>280200</v>
      </c>
      <c r="D25">
        <f t="shared" si="1"/>
        <v>2.802</v>
      </c>
      <c r="E25" s="18">
        <f t="shared" si="3"/>
        <v>280218.18181818182</v>
      </c>
      <c r="F25" s="19">
        <f t="shared" ref="F25:F88" si="4">1/121*(E15+2*E16+3*E17+4*E18+5*E19+6*E20+7*E21+8*E22+9*E23+10*E24+11*E25+10*E26+9*E27+8*E28+7*E29+6*E30+5*E31+4*E32+3*E33+2*E34+E35)</f>
        <v>280239.24595314532</v>
      </c>
      <c r="G25" s="31">
        <f t="shared" ref="G25:G88" si="5">F25/100000</f>
        <v>2.8023924595314531</v>
      </c>
      <c r="H25" s="22">
        <f t="shared" si="2"/>
        <v>1655772.9395421257</v>
      </c>
      <c r="J25" s="19"/>
    </row>
    <row r="26" spans="1:10">
      <c r="A26">
        <v>-177.9</v>
      </c>
      <c r="B26">
        <v>1.45</v>
      </c>
      <c r="C26">
        <f t="shared" si="0"/>
        <v>280100</v>
      </c>
      <c r="D26">
        <f t="shared" si="1"/>
        <v>2.8010000000000002</v>
      </c>
      <c r="E26" s="18">
        <f t="shared" si="3"/>
        <v>280168.59504132235</v>
      </c>
      <c r="F26" s="19">
        <f t="shared" si="4"/>
        <v>280193.33378867561</v>
      </c>
      <c r="G26" s="31">
        <f t="shared" si="5"/>
        <v>2.8019333378867559</v>
      </c>
      <c r="H26" s="22">
        <f t="shared" si="2"/>
        <v>1655740.4499776382</v>
      </c>
      <c r="J26" s="19"/>
    </row>
    <row r="27" spans="1:10">
      <c r="A27">
        <v>-177.8</v>
      </c>
      <c r="B27">
        <v>1.45</v>
      </c>
      <c r="C27">
        <f t="shared" si="0"/>
        <v>280100</v>
      </c>
      <c r="D27">
        <f t="shared" si="1"/>
        <v>2.8010000000000002</v>
      </c>
      <c r="E27" s="18">
        <f t="shared" si="3"/>
        <v>280122.31404958677</v>
      </c>
      <c r="F27" s="19">
        <f t="shared" si="4"/>
        <v>280149.64141793601</v>
      </c>
      <c r="G27" s="31">
        <f t="shared" si="5"/>
        <v>2.8014964141793604</v>
      </c>
      <c r="H27" s="22">
        <f t="shared" si="2"/>
        <v>1655706.3754341481</v>
      </c>
      <c r="J27" s="19"/>
    </row>
    <row r="28" spans="1:10">
      <c r="A28">
        <v>-177.7</v>
      </c>
      <c r="B28">
        <v>1.4490000000000001</v>
      </c>
      <c r="C28">
        <f t="shared" si="0"/>
        <v>280000</v>
      </c>
      <c r="D28">
        <f t="shared" si="1"/>
        <v>2.8000000000000003</v>
      </c>
      <c r="E28" s="18">
        <f t="shared" si="3"/>
        <v>280078.51239669422</v>
      </c>
      <c r="F28" s="19">
        <f t="shared" si="4"/>
        <v>280108.41472577013</v>
      </c>
      <c r="G28" s="31">
        <f t="shared" si="5"/>
        <v>2.8010841472577011</v>
      </c>
      <c r="H28" s="22">
        <f t="shared" si="2"/>
        <v>1655670.7158774477</v>
      </c>
      <c r="J28" s="19"/>
    </row>
    <row r="29" spans="1:10">
      <c r="A29">
        <v>-177.6</v>
      </c>
      <c r="B29">
        <v>1.4490000000000001</v>
      </c>
      <c r="C29">
        <f t="shared" si="0"/>
        <v>280000</v>
      </c>
      <c r="D29">
        <f t="shared" si="1"/>
        <v>2.8000000000000003</v>
      </c>
      <c r="E29" s="18">
        <f t="shared" si="3"/>
        <v>280038.84297520661</v>
      </c>
      <c r="F29" s="19">
        <f t="shared" si="4"/>
        <v>280069.85861621477</v>
      </c>
      <c r="G29" s="31">
        <f t="shared" si="5"/>
        <v>2.8006985861621478</v>
      </c>
      <c r="H29" s="22">
        <f t="shared" si="2"/>
        <v>1655633.4712717447</v>
      </c>
      <c r="J29" s="19"/>
    </row>
    <row r="30" spans="1:10">
      <c r="A30">
        <v>-177.5</v>
      </c>
      <c r="B30">
        <v>1.4490000000000001</v>
      </c>
      <c r="C30">
        <f t="shared" si="0"/>
        <v>280000</v>
      </c>
      <c r="D30">
        <f t="shared" si="1"/>
        <v>2.8000000000000003</v>
      </c>
      <c r="E30" s="18">
        <f t="shared" si="3"/>
        <v>280002.47933884297</v>
      </c>
      <c r="F30" s="19">
        <f t="shared" si="4"/>
        <v>280034.10286182642</v>
      </c>
      <c r="G30" s="31">
        <f t="shared" si="5"/>
        <v>2.8003410286182642</v>
      </c>
      <c r="H30" s="22">
        <f t="shared" si="2"/>
        <v>1655594.6415796655</v>
      </c>
      <c r="J30" s="19"/>
    </row>
    <row r="31" spans="1:10">
      <c r="A31">
        <v>-177.4</v>
      </c>
      <c r="B31">
        <v>1.448</v>
      </c>
      <c r="C31">
        <f t="shared" si="0"/>
        <v>279900</v>
      </c>
      <c r="D31">
        <f t="shared" si="1"/>
        <v>2.7990000000000004</v>
      </c>
      <c r="E31" s="18">
        <f t="shared" si="3"/>
        <v>279968.59504132235</v>
      </c>
      <c r="F31" s="19">
        <f t="shared" si="4"/>
        <v>280001.22942421964</v>
      </c>
      <c r="G31" s="31">
        <f t="shared" si="5"/>
        <v>2.8000122942421966</v>
      </c>
      <c r="H31" s="22">
        <f t="shared" si="2"/>
        <v>1655554.2267622575</v>
      </c>
      <c r="J31" s="19"/>
    </row>
    <row r="32" spans="1:10">
      <c r="A32">
        <v>-177.3</v>
      </c>
      <c r="B32">
        <v>1.448</v>
      </c>
      <c r="C32">
        <f t="shared" si="0"/>
        <v>279900</v>
      </c>
      <c r="D32">
        <f t="shared" si="1"/>
        <v>2.7990000000000004</v>
      </c>
      <c r="E32" s="18">
        <f t="shared" si="3"/>
        <v>279938.84297520661</v>
      </c>
      <c r="F32" s="19">
        <f t="shared" si="4"/>
        <v>279971.29977460555</v>
      </c>
      <c r="G32" s="31">
        <f t="shared" si="5"/>
        <v>2.7997129977460555</v>
      </c>
      <c r="H32" s="22">
        <f t="shared" si="2"/>
        <v>1655512.2267789887</v>
      </c>
      <c r="J32" s="19"/>
    </row>
    <row r="33" spans="1:10">
      <c r="A33">
        <v>-177.2</v>
      </c>
      <c r="B33">
        <v>1.448</v>
      </c>
      <c r="C33">
        <f t="shared" si="0"/>
        <v>279900</v>
      </c>
      <c r="D33">
        <f t="shared" si="1"/>
        <v>2.7990000000000004</v>
      </c>
      <c r="E33" s="18">
        <f t="shared" si="3"/>
        <v>279912.3966942149</v>
      </c>
      <c r="F33" s="19">
        <f t="shared" si="4"/>
        <v>279944.3139129841</v>
      </c>
      <c r="G33" s="31">
        <f t="shared" si="5"/>
        <v>2.7994431391298411</v>
      </c>
      <c r="H33" s="22">
        <f t="shared" si="2"/>
        <v>1655468.6415877482</v>
      </c>
      <c r="J33" s="19"/>
    </row>
    <row r="34" spans="1:10">
      <c r="A34">
        <v>-177.1</v>
      </c>
      <c r="B34">
        <v>1.448</v>
      </c>
      <c r="C34">
        <f t="shared" si="0"/>
        <v>279900</v>
      </c>
      <c r="D34">
        <f t="shared" si="1"/>
        <v>2.7990000000000004</v>
      </c>
      <c r="E34" s="18">
        <f t="shared" si="3"/>
        <v>279889.25619834714</v>
      </c>
      <c r="F34" s="19">
        <f t="shared" si="4"/>
        <v>279920.23768868251</v>
      </c>
      <c r="G34" s="31">
        <f t="shared" si="5"/>
        <v>2.799202376886825</v>
      </c>
      <c r="H34" s="22">
        <f t="shared" si="2"/>
        <v>1655423.4711448492</v>
      </c>
      <c r="J34" s="19"/>
    </row>
    <row r="35" spans="1:10">
      <c r="A35">
        <v>-177</v>
      </c>
      <c r="B35">
        <v>1.4470000000000001</v>
      </c>
      <c r="C35">
        <f t="shared" si="0"/>
        <v>279800</v>
      </c>
      <c r="D35">
        <f t="shared" si="1"/>
        <v>2.798</v>
      </c>
      <c r="E35" s="18">
        <f t="shared" si="3"/>
        <v>279868.59504132235</v>
      </c>
      <c r="F35" s="19">
        <f t="shared" si="4"/>
        <v>279898.99597022065</v>
      </c>
      <c r="G35" s="31">
        <f t="shared" si="5"/>
        <v>2.7989899597022068</v>
      </c>
      <c r="H35" s="22">
        <f t="shared" si="2"/>
        <v>1655376.7154050316</v>
      </c>
      <c r="J35" s="19"/>
    </row>
    <row r="36" spans="1:10">
      <c r="A36">
        <v>-176.9</v>
      </c>
      <c r="B36">
        <v>1.4470000000000001</v>
      </c>
      <c r="C36">
        <f t="shared" si="0"/>
        <v>279800</v>
      </c>
      <c r="D36">
        <f t="shared" si="1"/>
        <v>2.798</v>
      </c>
      <c r="E36" s="18">
        <f t="shared" si="3"/>
        <v>279852.0661157025</v>
      </c>
      <c r="F36" s="19">
        <f t="shared" si="4"/>
        <v>279880.49996584939</v>
      </c>
      <c r="G36" s="31">
        <f t="shared" si="5"/>
        <v>2.7988049996584938</v>
      </c>
      <c r="H36" s="22">
        <f t="shared" si="2"/>
        <v>1655328.3743214575</v>
      </c>
      <c r="J36" s="19"/>
    </row>
    <row r="37" spans="1:10">
      <c r="A37">
        <v>-176.8</v>
      </c>
      <c r="B37">
        <v>1.4470000000000001</v>
      </c>
      <c r="C37">
        <f t="shared" si="0"/>
        <v>279800</v>
      </c>
      <c r="D37">
        <f t="shared" si="1"/>
        <v>2.798</v>
      </c>
      <c r="E37" s="18">
        <f t="shared" si="3"/>
        <v>279838.84297520661</v>
      </c>
      <c r="F37" s="19">
        <f t="shared" si="4"/>
        <v>279864.59941260843</v>
      </c>
      <c r="G37" s="31">
        <f t="shared" si="5"/>
        <v>2.7986459941260842</v>
      </c>
      <c r="H37" s="22">
        <f t="shared" si="2"/>
        <v>1655278.4478457221</v>
      </c>
      <c r="J37" s="19"/>
    </row>
    <row r="38" spans="1:10">
      <c r="A38">
        <v>-176.7</v>
      </c>
      <c r="B38">
        <v>1.4470000000000001</v>
      </c>
      <c r="C38">
        <f t="shared" si="0"/>
        <v>279800</v>
      </c>
      <c r="D38">
        <f t="shared" si="1"/>
        <v>2.798</v>
      </c>
      <c r="E38" s="18">
        <f t="shared" si="3"/>
        <v>279828.09917355375</v>
      </c>
      <c r="F38" s="19">
        <f t="shared" si="4"/>
        <v>279851.10306673043</v>
      </c>
      <c r="G38" s="31">
        <f t="shared" si="5"/>
        <v>2.7985110306673042</v>
      </c>
      <c r="H38" s="22">
        <f t="shared" si="2"/>
        <v>1655226.9359278458</v>
      </c>
      <c r="J38" s="19"/>
    </row>
    <row r="39" spans="1:10">
      <c r="A39">
        <v>-176.6</v>
      </c>
      <c r="B39">
        <v>1.4470000000000001</v>
      </c>
      <c r="C39">
        <f t="shared" si="0"/>
        <v>279800</v>
      </c>
      <c r="D39">
        <f t="shared" si="1"/>
        <v>2.798</v>
      </c>
      <c r="E39" s="18">
        <f t="shared" si="3"/>
        <v>279819.8347107438</v>
      </c>
      <c r="F39" s="19">
        <f t="shared" si="4"/>
        <v>279839.80602417875</v>
      </c>
      <c r="G39" s="31">
        <f t="shared" si="5"/>
        <v>2.7983980602417873</v>
      </c>
      <c r="H39" s="22">
        <f t="shared" si="2"/>
        <v>1655173.8385162828</v>
      </c>
      <c r="J39" s="19"/>
    </row>
    <row r="40" spans="1:10">
      <c r="A40">
        <v>-176.5</v>
      </c>
      <c r="B40">
        <v>1.4470000000000001</v>
      </c>
      <c r="C40">
        <f t="shared" si="0"/>
        <v>279800</v>
      </c>
      <c r="D40">
        <f t="shared" si="1"/>
        <v>2.798</v>
      </c>
      <c r="E40" s="18">
        <f t="shared" si="3"/>
        <v>279813.22314049589</v>
      </c>
      <c r="F40" s="19">
        <f t="shared" si="4"/>
        <v>279830.48289051297</v>
      </c>
      <c r="G40" s="31">
        <f t="shared" si="5"/>
        <v>2.7983048289051298</v>
      </c>
      <c r="H40" s="22">
        <f t="shared" si="2"/>
        <v>1655119.1555579179</v>
      </c>
      <c r="J40" s="19"/>
    </row>
    <row r="41" spans="1:10">
      <c r="A41">
        <v>-176.4</v>
      </c>
      <c r="B41">
        <v>1.4470000000000001</v>
      </c>
      <c r="C41">
        <f t="shared" si="0"/>
        <v>279800</v>
      </c>
      <c r="D41">
        <f t="shared" si="1"/>
        <v>2.798</v>
      </c>
      <c r="E41" s="18">
        <f t="shared" si="3"/>
        <v>279808.26446280995</v>
      </c>
      <c r="F41" s="19">
        <f t="shared" si="4"/>
        <v>279822.91510142753</v>
      </c>
      <c r="G41" s="31">
        <f t="shared" si="5"/>
        <v>2.7982291510142754</v>
      </c>
      <c r="H41" s="22">
        <f t="shared" si="2"/>
        <v>1655062.8869980725</v>
      </c>
      <c r="J41" s="19"/>
    </row>
    <row r="42" spans="1:10">
      <c r="A42">
        <v>-176.3</v>
      </c>
      <c r="B42">
        <v>1.4470000000000001</v>
      </c>
      <c r="C42">
        <f t="shared" si="0"/>
        <v>279800</v>
      </c>
      <c r="D42">
        <f t="shared" si="1"/>
        <v>2.798</v>
      </c>
      <c r="E42" s="18">
        <f t="shared" si="3"/>
        <v>279804.95867768594</v>
      </c>
      <c r="F42" s="19">
        <f t="shared" si="4"/>
        <v>279816.88409261667</v>
      </c>
      <c r="G42" s="31">
        <f t="shared" si="5"/>
        <v>2.7981688409261669</v>
      </c>
      <c r="H42" s="22">
        <f t="shared" si="2"/>
        <v>1655005.0327805018</v>
      </c>
      <c r="J42" s="19"/>
    </row>
    <row r="43" spans="1:10">
      <c r="A43">
        <v>-176.2</v>
      </c>
      <c r="B43">
        <v>1.4470000000000001</v>
      </c>
      <c r="C43">
        <f t="shared" si="0"/>
        <v>279800</v>
      </c>
      <c r="D43">
        <f t="shared" si="1"/>
        <v>2.798</v>
      </c>
      <c r="E43" s="18">
        <f t="shared" si="3"/>
        <v>279802.47933884297</v>
      </c>
      <c r="F43" s="19">
        <f t="shared" si="4"/>
        <v>279812.16446964006</v>
      </c>
      <c r="G43" s="31">
        <f t="shared" si="5"/>
        <v>2.7981216446964008</v>
      </c>
      <c r="H43" s="22">
        <f t="shared" si="2"/>
        <v>1654945.5928474013</v>
      </c>
      <c r="J43" s="19"/>
    </row>
    <row r="44" spans="1:10">
      <c r="A44">
        <v>-176.1</v>
      </c>
      <c r="B44">
        <v>1.4470000000000001</v>
      </c>
      <c r="C44">
        <f t="shared" si="0"/>
        <v>279800</v>
      </c>
      <c r="D44">
        <f t="shared" si="1"/>
        <v>2.798</v>
      </c>
      <c r="E44" s="18">
        <f t="shared" si="3"/>
        <v>279800.82644628099</v>
      </c>
      <c r="F44" s="19">
        <f t="shared" si="4"/>
        <v>279808.55132846115</v>
      </c>
      <c r="G44" s="31">
        <f t="shared" si="5"/>
        <v>2.7980855132846116</v>
      </c>
      <c r="H44" s="22">
        <f t="shared" si="2"/>
        <v>1654884.5671394037</v>
      </c>
      <c r="J44" s="19"/>
    </row>
    <row r="45" spans="1:10">
      <c r="A45">
        <v>-176</v>
      </c>
      <c r="B45">
        <v>1.4470000000000001</v>
      </c>
      <c r="C45">
        <f t="shared" si="0"/>
        <v>279800</v>
      </c>
      <c r="D45">
        <f t="shared" si="1"/>
        <v>2.798</v>
      </c>
      <c r="E45" s="18">
        <f t="shared" si="3"/>
        <v>279800</v>
      </c>
      <c r="F45" s="19">
        <f t="shared" si="4"/>
        <v>279805.8534253125</v>
      </c>
      <c r="G45" s="31">
        <f t="shared" si="5"/>
        <v>2.798058534253125</v>
      </c>
      <c r="H45" s="22">
        <f t="shared" si="2"/>
        <v>1654821.9555955853</v>
      </c>
      <c r="J45" s="19"/>
    </row>
    <row r="46" spans="1:10">
      <c r="A46">
        <v>-175.9</v>
      </c>
      <c r="B46">
        <v>1.4470000000000001</v>
      </c>
      <c r="C46">
        <f t="shared" si="0"/>
        <v>279800</v>
      </c>
      <c r="D46">
        <f t="shared" si="1"/>
        <v>2.798</v>
      </c>
      <c r="E46" s="18">
        <f t="shared" si="3"/>
        <v>279800</v>
      </c>
      <c r="F46" s="19">
        <f t="shared" si="4"/>
        <v>279803.89317669562</v>
      </c>
      <c r="G46" s="31">
        <f t="shared" si="5"/>
        <v>2.7980389317669561</v>
      </c>
      <c r="H46" s="22">
        <f t="shared" si="2"/>
        <v>1654757.7581534665</v>
      </c>
      <c r="J46" s="19"/>
    </row>
    <row r="47" spans="1:10">
      <c r="A47">
        <v>-175.8</v>
      </c>
      <c r="B47">
        <v>1.4470000000000001</v>
      </c>
      <c r="C47">
        <f t="shared" si="0"/>
        <v>279800</v>
      </c>
      <c r="D47">
        <f t="shared" si="1"/>
        <v>2.798</v>
      </c>
      <c r="E47" s="18">
        <f t="shared" si="3"/>
        <v>279800</v>
      </c>
      <c r="F47" s="19">
        <f t="shared" si="4"/>
        <v>279802.4998292466</v>
      </c>
      <c r="G47" s="31">
        <f t="shared" si="5"/>
        <v>2.7980249982924659</v>
      </c>
      <c r="H47" s="22">
        <f t="shared" si="2"/>
        <v>1654691.974749011</v>
      </c>
      <c r="J47" s="19"/>
    </row>
    <row r="48" spans="1:10">
      <c r="A48">
        <v>-175.7</v>
      </c>
      <c r="B48">
        <v>1.4470000000000001</v>
      </c>
      <c r="C48">
        <f t="shared" si="0"/>
        <v>279800</v>
      </c>
      <c r="D48">
        <f t="shared" si="1"/>
        <v>2.798</v>
      </c>
      <c r="E48" s="18">
        <f t="shared" si="3"/>
        <v>279800</v>
      </c>
      <c r="F48" s="19">
        <f t="shared" si="4"/>
        <v>279801.53678027459</v>
      </c>
      <c r="G48" s="31">
        <f t="shared" si="5"/>
        <v>2.798015367802746</v>
      </c>
      <c r="H48" s="22">
        <f t="shared" si="2"/>
        <v>1654624.6053166327</v>
      </c>
      <c r="J48" s="19"/>
    </row>
    <row r="49" spans="1:10">
      <c r="A49">
        <v>-175.6</v>
      </c>
      <c r="B49">
        <v>1.4470000000000001</v>
      </c>
      <c r="C49">
        <f t="shared" si="0"/>
        <v>279800</v>
      </c>
      <c r="D49">
        <f t="shared" si="1"/>
        <v>2.798</v>
      </c>
      <c r="E49" s="18">
        <f t="shared" si="3"/>
        <v>279800</v>
      </c>
      <c r="F49" s="19">
        <f t="shared" si="4"/>
        <v>279800.89474762656</v>
      </c>
      <c r="G49" s="31">
        <f t="shared" si="5"/>
        <v>2.7980089474762657</v>
      </c>
      <c r="H49" s="22">
        <f t="shared" si="2"/>
        <v>1654555.6497891936</v>
      </c>
      <c r="J49" s="19"/>
    </row>
    <row r="50" spans="1:10">
      <c r="A50">
        <v>-175.5</v>
      </c>
      <c r="B50">
        <v>1.4470000000000001</v>
      </c>
      <c r="C50">
        <f t="shared" si="0"/>
        <v>279800</v>
      </c>
      <c r="D50">
        <f t="shared" si="1"/>
        <v>2.798</v>
      </c>
      <c r="E50" s="18">
        <f t="shared" si="3"/>
        <v>279800</v>
      </c>
      <c r="F50" s="19">
        <f t="shared" si="4"/>
        <v>279800.48493955331</v>
      </c>
      <c r="G50" s="31">
        <f t="shared" si="5"/>
        <v>2.7980048493955332</v>
      </c>
      <c r="H50" s="22">
        <f t="shared" si="2"/>
        <v>1654485.1080980075</v>
      </c>
      <c r="J50" s="19"/>
    </row>
    <row r="51" spans="1:10">
      <c r="A51">
        <v>-175.4</v>
      </c>
      <c r="B51">
        <v>1.4470000000000001</v>
      </c>
      <c r="C51">
        <f t="shared" si="0"/>
        <v>279800</v>
      </c>
      <c r="D51">
        <f t="shared" si="1"/>
        <v>2.798</v>
      </c>
      <c r="E51" s="18">
        <f t="shared" si="3"/>
        <v>279800</v>
      </c>
      <c r="F51" s="19">
        <f t="shared" si="4"/>
        <v>279800.23905470938</v>
      </c>
      <c r="G51" s="31">
        <f t="shared" si="5"/>
        <v>2.7980023905470937</v>
      </c>
      <c r="H51" s="22">
        <f t="shared" si="2"/>
        <v>1654412.9801728444</v>
      </c>
      <c r="J51" s="19"/>
    </row>
    <row r="52" spans="1:10">
      <c r="A52">
        <v>-175.3</v>
      </c>
      <c r="B52">
        <v>1.4470000000000001</v>
      </c>
      <c r="C52">
        <f t="shared" si="0"/>
        <v>279800</v>
      </c>
      <c r="D52">
        <f t="shared" si="1"/>
        <v>2.798</v>
      </c>
      <c r="E52" s="18">
        <f t="shared" si="3"/>
        <v>279800</v>
      </c>
      <c r="F52" s="19">
        <f t="shared" si="4"/>
        <v>279800.1024520183</v>
      </c>
      <c r="G52" s="31">
        <f t="shared" si="5"/>
        <v>2.798001024520183</v>
      </c>
      <c r="H52" s="22">
        <f t="shared" si="2"/>
        <v>1654339.2659419298</v>
      </c>
      <c r="J52" s="19"/>
    </row>
    <row r="53" spans="1:10">
      <c r="A53">
        <v>-175.2</v>
      </c>
      <c r="B53">
        <v>1.4470000000000001</v>
      </c>
      <c r="C53">
        <f t="shared" si="0"/>
        <v>279800</v>
      </c>
      <c r="D53">
        <f t="shared" si="1"/>
        <v>2.798</v>
      </c>
      <c r="E53" s="18">
        <f t="shared" si="3"/>
        <v>279800</v>
      </c>
      <c r="F53" s="19">
        <f t="shared" si="4"/>
        <v>279800.03415067279</v>
      </c>
      <c r="G53" s="31">
        <f t="shared" si="5"/>
        <v>2.7980003415067278</v>
      </c>
      <c r="H53" s="22">
        <f t="shared" si="2"/>
        <v>1654263.965331946</v>
      </c>
      <c r="J53" s="19"/>
    </row>
    <row r="54" spans="1:10">
      <c r="A54">
        <v>-175.1</v>
      </c>
      <c r="B54">
        <v>1.4470000000000001</v>
      </c>
      <c r="C54">
        <f t="shared" si="0"/>
        <v>279800</v>
      </c>
      <c r="D54">
        <f t="shared" si="1"/>
        <v>2.798</v>
      </c>
      <c r="E54" s="18">
        <f t="shared" si="3"/>
        <v>279800</v>
      </c>
      <c r="F54" s="19">
        <f t="shared" si="4"/>
        <v>279800.00683013455</v>
      </c>
      <c r="G54" s="31">
        <f t="shared" si="5"/>
        <v>2.7980000683013455</v>
      </c>
      <c r="H54" s="22">
        <f t="shared" si="2"/>
        <v>1654187.0782680395</v>
      </c>
      <c r="J54" s="19"/>
    </row>
    <row r="55" spans="1:10">
      <c r="A55">
        <v>-175</v>
      </c>
      <c r="B55">
        <v>1.4470000000000001</v>
      </c>
      <c r="C55">
        <f t="shared" si="0"/>
        <v>279800</v>
      </c>
      <c r="D55">
        <f t="shared" si="1"/>
        <v>2.798</v>
      </c>
      <c r="E55" s="18">
        <f t="shared" si="3"/>
        <v>279800</v>
      </c>
      <c r="F55" s="19">
        <f t="shared" si="4"/>
        <v>279800</v>
      </c>
      <c r="G55" s="31">
        <f t="shared" si="5"/>
        <v>2.798</v>
      </c>
      <c r="H55" s="22">
        <f t="shared" si="2"/>
        <v>1654108.6046738175</v>
      </c>
      <c r="J55" s="19"/>
    </row>
    <row r="56" spans="1:10">
      <c r="A56">
        <v>-174.9</v>
      </c>
      <c r="B56">
        <v>1.4470000000000001</v>
      </c>
      <c r="C56">
        <f t="shared" si="0"/>
        <v>279800</v>
      </c>
      <c r="D56">
        <f t="shared" si="1"/>
        <v>2.798</v>
      </c>
      <c r="E56" s="18">
        <f t="shared" si="3"/>
        <v>279800</v>
      </c>
      <c r="F56" s="19">
        <f t="shared" si="4"/>
        <v>279800</v>
      </c>
      <c r="G56" s="31">
        <f t="shared" si="5"/>
        <v>2.798</v>
      </c>
      <c r="H56" s="22">
        <f t="shared" si="2"/>
        <v>1654028.5444713563</v>
      </c>
      <c r="J56" s="19"/>
    </row>
    <row r="57" spans="1:10">
      <c r="A57">
        <v>-174.8</v>
      </c>
      <c r="B57">
        <v>1.4470000000000001</v>
      </c>
      <c r="C57">
        <f t="shared" si="0"/>
        <v>279800</v>
      </c>
      <c r="D57">
        <f t="shared" si="1"/>
        <v>2.798</v>
      </c>
      <c r="E57" s="18">
        <f t="shared" si="3"/>
        <v>279800</v>
      </c>
      <c r="F57" s="19">
        <f t="shared" si="4"/>
        <v>279800</v>
      </c>
      <c r="G57" s="31">
        <f t="shared" si="5"/>
        <v>2.798</v>
      </c>
      <c r="H57" s="22">
        <f t="shared" si="2"/>
        <v>1653946.8975811983</v>
      </c>
      <c r="J57" s="19"/>
    </row>
    <row r="58" spans="1:10">
      <c r="A58">
        <v>-174.7</v>
      </c>
      <c r="B58">
        <v>1.4470000000000001</v>
      </c>
      <c r="C58">
        <f t="shared" si="0"/>
        <v>279800</v>
      </c>
      <c r="D58">
        <f t="shared" si="1"/>
        <v>2.798</v>
      </c>
      <c r="E58" s="18">
        <f t="shared" si="3"/>
        <v>279800</v>
      </c>
      <c r="F58" s="19">
        <f t="shared" si="4"/>
        <v>279800</v>
      </c>
      <c r="G58" s="31">
        <f t="shared" si="5"/>
        <v>2.798</v>
      </c>
      <c r="H58" s="22">
        <f t="shared" si="2"/>
        <v>1653863.6639223571</v>
      </c>
      <c r="J58" s="19"/>
    </row>
    <row r="59" spans="1:10">
      <c r="A59">
        <v>-174.6</v>
      </c>
      <c r="B59">
        <v>1.4470000000000001</v>
      </c>
      <c r="C59">
        <f t="shared" si="0"/>
        <v>279800</v>
      </c>
      <c r="D59">
        <f t="shared" si="1"/>
        <v>2.798</v>
      </c>
      <c r="E59" s="18">
        <f t="shared" si="3"/>
        <v>279800</v>
      </c>
      <c r="F59" s="19">
        <f t="shared" si="4"/>
        <v>279800</v>
      </c>
      <c r="G59" s="31">
        <f t="shared" si="5"/>
        <v>2.798</v>
      </c>
      <c r="H59" s="22">
        <f t="shared" si="2"/>
        <v>1653778.8434123204</v>
      </c>
      <c r="J59" s="19"/>
    </row>
    <row r="60" spans="1:10">
      <c r="A60">
        <v>-174.5</v>
      </c>
      <c r="B60">
        <v>1.4470000000000001</v>
      </c>
      <c r="C60">
        <f t="shared" si="0"/>
        <v>279800</v>
      </c>
      <c r="D60">
        <f t="shared" si="1"/>
        <v>2.798</v>
      </c>
      <c r="E60" s="18">
        <f t="shared" si="3"/>
        <v>279800</v>
      </c>
      <c r="F60" s="19">
        <f t="shared" si="4"/>
        <v>279800</v>
      </c>
      <c r="G60" s="31">
        <f t="shared" si="5"/>
        <v>2.798</v>
      </c>
      <c r="H60" s="22">
        <f t="shared" si="2"/>
        <v>1653692.4359670533</v>
      </c>
      <c r="J60" s="19"/>
    </row>
    <row r="61" spans="1:10">
      <c r="A61">
        <v>-174.4</v>
      </c>
      <c r="B61">
        <v>1.4470000000000001</v>
      </c>
      <c r="C61">
        <f t="shared" si="0"/>
        <v>279800</v>
      </c>
      <c r="D61">
        <f t="shared" si="1"/>
        <v>2.798</v>
      </c>
      <c r="E61" s="18">
        <f t="shared" si="3"/>
        <v>279800</v>
      </c>
      <c r="F61" s="19">
        <f t="shared" si="4"/>
        <v>279800</v>
      </c>
      <c r="G61" s="31">
        <f t="shared" si="5"/>
        <v>2.798</v>
      </c>
      <c r="H61" s="22">
        <f t="shared" si="2"/>
        <v>1653604.4415009983</v>
      </c>
      <c r="J61" s="19"/>
    </row>
    <row r="62" spans="1:10">
      <c r="A62">
        <v>-174.3</v>
      </c>
      <c r="B62">
        <v>1.4470000000000001</v>
      </c>
      <c r="C62">
        <f t="shared" si="0"/>
        <v>279800</v>
      </c>
      <c r="D62">
        <f t="shared" si="1"/>
        <v>2.798</v>
      </c>
      <c r="E62" s="18">
        <f t="shared" si="3"/>
        <v>279800</v>
      </c>
      <c r="F62" s="19">
        <f t="shared" si="4"/>
        <v>279800</v>
      </c>
      <c r="G62" s="31">
        <f t="shared" si="5"/>
        <v>2.798</v>
      </c>
      <c r="H62" s="22">
        <f t="shared" si="2"/>
        <v>1653514.859927081</v>
      </c>
      <c r="J62" s="19"/>
    </row>
    <row r="63" spans="1:10">
      <c r="A63">
        <v>-174.2</v>
      </c>
      <c r="B63">
        <v>1.4470000000000001</v>
      </c>
      <c r="C63">
        <f t="shared" si="0"/>
        <v>279800</v>
      </c>
      <c r="D63">
        <f t="shared" si="1"/>
        <v>2.798</v>
      </c>
      <c r="E63" s="18">
        <f t="shared" si="3"/>
        <v>279800</v>
      </c>
      <c r="F63" s="19">
        <f t="shared" si="4"/>
        <v>279800</v>
      </c>
      <c r="G63" s="31">
        <f t="shared" si="5"/>
        <v>2.798</v>
      </c>
      <c r="H63" s="22">
        <f t="shared" si="2"/>
        <v>1653423.6911567112</v>
      </c>
      <c r="J63" s="19"/>
    </row>
    <row r="64" spans="1:10">
      <c r="A64">
        <v>-174.1</v>
      </c>
      <c r="B64">
        <v>1.4470000000000001</v>
      </c>
      <c r="C64">
        <f t="shared" si="0"/>
        <v>279800</v>
      </c>
      <c r="D64">
        <f t="shared" si="1"/>
        <v>2.798</v>
      </c>
      <c r="E64" s="18">
        <f t="shared" si="3"/>
        <v>279800</v>
      </c>
      <c r="F64" s="19">
        <f t="shared" si="4"/>
        <v>279800</v>
      </c>
      <c r="G64" s="31">
        <f t="shared" si="5"/>
        <v>2.798</v>
      </c>
      <c r="H64" s="22">
        <f t="shared" si="2"/>
        <v>1653330.9350997864</v>
      </c>
      <c r="J64" s="19"/>
    </row>
    <row r="65" spans="1:10">
      <c r="A65">
        <v>-174</v>
      </c>
      <c r="B65">
        <v>1.4470000000000001</v>
      </c>
      <c r="C65">
        <f t="shared" si="0"/>
        <v>279800</v>
      </c>
      <c r="D65">
        <f t="shared" si="1"/>
        <v>2.798</v>
      </c>
      <c r="E65" s="18">
        <f t="shared" si="3"/>
        <v>279800</v>
      </c>
      <c r="F65" s="19">
        <f t="shared" si="4"/>
        <v>279800</v>
      </c>
      <c r="G65" s="31">
        <f t="shared" si="5"/>
        <v>2.798</v>
      </c>
      <c r="H65" s="22">
        <f t="shared" si="2"/>
        <v>1653236.5916646933</v>
      </c>
      <c r="J65" s="19"/>
    </row>
    <row r="66" spans="1:10">
      <c r="A66">
        <v>-173.9</v>
      </c>
      <c r="B66">
        <v>1.4470000000000001</v>
      </c>
      <c r="C66">
        <f t="shared" si="0"/>
        <v>279800</v>
      </c>
      <c r="D66">
        <f t="shared" si="1"/>
        <v>2.798</v>
      </c>
      <c r="E66" s="18">
        <f t="shared" si="3"/>
        <v>279800</v>
      </c>
      <c r="F66" s="19">
        <f t="shared" si="4"/>
        <v>279800</v>
      </c>
      <c r="G66" s="31">
        <f t="shared" si="5"/>
        <v>2.798</v>
      </c>
      <c r="H66" s="22">
        <f t="shared" si="2"/>
        <v>1653140.6607583149</v>
      </c>
      <c r="J66" s="19"/>
    </row>
    <row r="67" spans="1:10">
      <c r="A67">
        <v>-173.8</v>
      </c>
      <c r="B67">
        <v>1.4470000000000001</v>
      </c>
      <c r="C67">
        <f t="shared" si="0"/>
        <v>279800</v>
      </c>
      <c r="D67">
        <f t="shared" si="1"/>
        <v>2.798</v>
      </c>
      <c r="E67" s="18">
        <f t="shared" si="3"/>
        <v>279800</v>
      </c>
      <c r="F67" s="19">
        <f t="shared" si="4"/>
        <v>279800</v>
      </c>
      <c r="G67" s="31">
        <f t="shared" si="5"/>
        <v>2.798</v>
      </c>
      <c r="H67" s="22">
        <f t="shared" si="2"/>
        <v>1653043.142286028</v>
      </c>
      <c r="J67" s="19"/>
    </row>
    <row r="68" spans="1:10">
      <c r="A68">
        <v>-173.7</v>
      </c>
      <c r="B68">
        <v>1.4470000000000001</v>
      </c>
      <c r="C68">
        <f t="shared" si="0"/>
        <v>279800</v>
      </c>
      <c r="D68">
        <f t="shared" si="1"/>
        <v>2.798</v>
      </c>
      <c r="E68" s="18">
        <f t="shared" si="3"/>
        <v>279800</v>
      </c>
      <c r="F68" s="19">
        <f t="shared" si="4"/>
        <v>279800</v>
      </c>
      <c r="G68" s="31">
        <f t="shared" si="5"/>
        <v>2.798</v>
      </c>
      <c r="H68" s="22">
        <f t="shared" si="2"/>
        <v>1652944.0361517095</v>
      </c>
      <c r="J68" s="19"/>
    </row>
    <row r="69" spans="1:10">
      <c r="A69">
        <v>-173.6</v>
      </c>
      <c r="B69">
        <v>1.4470000000000001</v>
      </c>
      <c r="C69">
        <f t="shared" ref="C69:C132" si="6">(B69+1.351)*100000</f>
        <v>279800</v>
      </c>
      <c r="D69">
        <f t="shared" si="1"/>
        <v>2.798</v>
      </c>
      <c r="E69" s="18">
        <f t="shared" si="3"/>
        <v>279800</v>
      </c>
      <c r="F69" s="19">
        <f t="shared" si="4"/>
        <v>279800</v>
      </c>
      <c r="G69" s="31">
        <f t="shared" si="5"/>
        <v>2.798</v>
      </c>
      <c r="H69" s="22">
        <f t="shared" si="2"/>
        <v>1652843.3422577395</v>
      </c>
      <c r="J69" s="19"/>
    </row>
    <row r="70" spans="1:10">
      <c r="A70">
        <v>-173.5</v>
      </c>
      <c r="B70">
        <v>1.4470000000000001</v>
      </c>
      <c r="C70">
        <f t="shared" si="6"/>
        <v>279800</v>
      </c>
      <c r="D70">
        <f t="shared" ref="D70:D133" si="7">C70*0.00001</f>
        <v>2.798</v>
      </c>
      <c r="E70" s="18">
        <f t="shared" si="3"/>
        <v>279800</v>
      </c>
      <c r="F70" s="19">
        <f t="shared" si="4"/>
        <v>279800</v>
      </c>
      <c r="G70" s="31">
        <f t="shared" si="5"/>
        <v>2.798</v>
      </c>
      <c r="H70" s="22">
        <f t="shared" ref="H70:H133" si="8">$O$10*(1+0.5*($L$10-1)*(($Q$5+1-COS(A70*3.14159/180)-SQRT($Q$5^2-(SIN(A70*3.14159/180))^2))))</f>
        <v>1652741.0605050053</v>
      </c>
      <c r="J70" s="19"/>
    </row>
    <row r="71" spans="1:10">
      <c r="A71">
        <v>-173.4</v>
      </c>
      <c r="B71">
        <v>1.4470000000000001</v>
      </c>
      <c r="C71">
        <f t="shared" si="6"/>
        <v>279800</v>
      </c>
      <c r="D71">
        <f t="shared" si="7"/>
        <v>2.798</v>
      </c>
      <c r="E71" s="18">
        <f t="shared" si="3"/>
        <v>279800</v>
      </c>
      <c r="F71" s="19">
        <f t="shared" si="4"/>
        <v>279800</v>
      </c>
      <c r="G71" s="31">
        <f t="shared" si="5"/>
        <v>2.798</v>
      </c>
      <c r="H71" s="22">
        <f t="shared" si="8"/>
        <v>1652637.1907929012</v>
      </c>
      <c r="J71" s="19"/>
    </row>
    <row r="72" spans="1:10">
      <c r="A72">
        <v>-173.3</v>
      </c>
      <c r="B72">
        <v>1.4470000000000001</v>
      </c>
      <c r="C72">
        <f t="shared" si="6"/>
        <v>279800</v>
      </c>
      <c r="D72">
        <f t="shared" si="7"/>
        <v>2.798</v>
      </c>
      <c r="E72" s="18">
        <f t="shared" si="3"/>
        <v>279800</v>
      </c>
      <c r="F72" s="19">
        <f t="shared" si="4"/>
        <v>279800</v>
      </c>
      <c r="G72" s="31">
        <f t="shared" si="5"/>
        <v>2.798</v>
      </c>
      <c r="H72" s="22">
        <f t="shared" si="8"/>
        <v>1652531.7330193336</v>
      </c>
      <c r="J72" s="19"/>
    </row>
    <row r="73" spans="1:10">
      <c r="A73">
        <v>-173.2</v>
      </c>
      <c r="B73">
        <v>1.4470000000000001</v>
      </c>
      <c r="C73">
        <f t="shared" si="6"/>
        <v>279800</v>
      </c>
      <c r="D73">
        <f t="shared" si="7"/>
        <v>2.798</v>
      </c>
      <c r="E73" s="18">
        <f t="shared" si="3"/>
        <v>279800</v>
      </c>
      <c r="F73" s="19">
        <f t="shared" si="4"/>
        <v>279800</v>
      </c>
      <c r="G73" s="31">
        <f t="shared" si="5"/>
        <v>2.798</v>
      </c>
      <c r="H73" s="22">
        <f t="shared" si="8"/>
        <v>1652424.6870807267</v>
      </c>
      <c r="J73" s="19"/>
    </row>
    <row r="74" spans="1:10">
      <c r="A74">
        <v>-173.1</v>
      </c>
      <c r="B74">
        <v>1.4470000000000001</v>
      </c>
      <c r="C74">
        <f t="shared" si="6"/>
        <v>279800</v>
      </c>
      <c r="D74">
        <f t="shared" si="7"/>
        <v>2.798</v>
      </c>
      <c r="E74" s="18">
        <f t="shared" si="3"/>
        <v>279800</v>
      </c>
      <c r="F74" s="19">
        <f t="shared" si="4"/>
        <v>279800</v>
      </c>
      <c r="G74" s="31">
        <f t="shared" si="5"/>
        <v>2.798</v>
      </c>
      <c r="H74" s="22">
        <f t="shared" si="8"/>
        <v>1652316.0528720226</v>
      </c>
      <c r="J74" s="19"/>
    </row>
    <row r="75" spans="1:10">
      <c r="A75">
        <v>-173</v>
      </c>
      <c r="B75">
        <v>1.4470000000000001</v>
      </c>
      <c r="C75">
        <f t="shared" si="6"/>
        <v>279800</v>
      </c>
      <c r="D75">
        <f t="shared" si="7"/>
        <v>2.798</v>
      </c>
      <c r="E75" s="18">
        <f t="shared" si="3"/>
        <v>279800</v>
      </c>
      <c r="F75" s="19">
        <f t="shared" si="4"/>
        <v>279800</v>
      </c>
      <c r="G75" s="31">
        <f t="shared" si="5"/>
        <v>2.798</v>
      </c>
      <c r="H75" s="22">
        <f t="shared" si="8"/>
        <v>1652205.8302866851</v>
      </c>
      <c r="J75" s="19"/>
    </row>
    <row r="76" spans="1:10">
      <c r="A76">
        <v>-172.9</v>
      </c>
      <c r="B76">
        <v>1.4470000000000001</v>
      </c>
      <c r="C76">
        <f t="shared" si="6"/>
        <v>279800</v>
      </c>
      <c r="D76">
        <f t="shared" si="7"/>
        <v>2.798</v>
      </c>
      <c r="E76" s="18">
        <f t="shared" si="3"/>
        <v>279800</v>
      </c>
      <c r="F76" s="19">
        <f t="shared" si="4"/>
        <v>279800</v>
      </c>
      <c r="G76" s="31">
        <f t="shared" si="5"/>
        <v>2.798</v>
      </c>
      <c r="H76" s="22">
        <f t="shared" si="8"/>
        <v>1652094.0192167063</v>
      </c>
      <c r="J76" s="19"/>
    </row>
    <row r="77" spans="1:10">
      <c r="A77">
        <v>-172.8</v>
      </c>
      <c r="B77">
        <v>1.4470000000000001</v>
      </c>
      <c r="C77">
        <f t="shared" si="6"/>
        <v>279800</v>
      </c>
      <c r="D77">
        <f t="shared" si="7"/>
        <v>2.798</v>
      </c>
      <c r="E77" s="18">
        <f t="shared" si="3"/>
        <v>279800</v>
      </c>
      <c r="F77" s="19">
        <f t="shared" si="4"/>
        <v>279800</v>
      </c>
      <c r="G77" s="31">
        <f t="shared" si="5"/>
        <v>2.798</v>
      </c>
      <c r="H77" s="22">
        <f t="shared" si="8"/>
        <v>1651980.6195526069</v>
      </c>
      <c r="J77" s="19"/>
    </row>
    <row r="78" spans="1:10">
      <c r="A78">
        <v>-172.7</v>
      </c>
      <c r="B78">
        <v>1.4470000000000001</v>
      </c>
      <c r="C78">
        <f t="shared" si="6"/>
        <v>279800</v>
      </c>
      <c r="D78">
        <f t="shared" si="7"/>
        <v>2.798</v>
      </c>
      <c r="E78" s="18">
        <f t="shared" si="3"/>
        <v>279800</v>
      </c>
      <c r="F78" s="19">
        <f t="shared" si="4"/>
        <v>279800</v>
      </c>
      <c r="G78" s="31">
        <f t="shared" si="5"/>
        <v>2.798</v>
      </c>
      <c r="H78" s="22">
        <f t="shared" si="8"/>
        <v>1651865.6311834392</v>
      </c>
      <c r="J78" s="19"/>
    </row>
    <row r="79" spans="1:10">
      <c r="A79">
        <v>-172.6</v>
      </c>
      <c r="B79">
        <v>1.4470000000000001</v>
      </c>
      <c r="C79">
        <f t="shared" si="6"/>
        <v>279800</v>
      </c>
      <c r="D79">
        <f t="shared" si="7"/>
        <v>2.798</v>
      </c>
      <c r="E79" s="18">
        <f t="shared" ref="E79:E142" si="9">1/121*(C69+2*C70+3*C71+4*C72+5*C73+6*C74+7*C75+8*C76+9*C77+10*C78+11*C79+10*C80+9*C81+8*C82+7*C83+6*C84+5*C85+4*C86+3*C87+2*C88+C89)</f>
        <v>279800</v>
      </c>
      <c r="F79" s="19">
        <f t="shared" si="4"/>
        <v>279800</v>
      </c>
      <c r="G79" s="31">
        <f t="shared" si="5"/>
        <v>2.798</v>
      </c>
      <c r="H79" s="22">
        <f t="shared" si="8"/>
        <v>1651749.0539967949</v>
      </c>
      <c r="J79" s="19"/>
    </row>
    <row r="80" spans="1:10">
      <c r="A80">
        <v>-172.5</v>
      </c>
      <c r="B80">
        <v>1.4470000000000001</v>
      </c>
      <c r="C80">
        <f t="shared" si="6"/>
        <v>279800</v>
      </c>
      <c r="D80">
        <f t="shared" si="7"/>
        <v>2.798</v>
      </c>
      <c r="E80" s="18">
        <f t="shared" si="9"/>
        <v>279800</v>
      </c>
      <c r="F80" s="19">
        <f t="shared" si="4"/>
        <v>279800</v>
      </c>
      <c r="G80" s="31">
        <f t="shared" si="5"/>
        <v>2.798</v>
      </c>
      <c r="H80" s="22">
        <f t="shared" si="8"/>
        <v>1651630.8878788049</v>
      </c>
      <c r="J80" s="19"/>
    </row>
    <row r="81" spans="1:10">
      <c r="A81">
        <v>-172.4</v>
      </c>
      <c r="B81">
        <v>1.4470000000000001</v>
      </c>
      <c r="C81">
        <f t="shared" si="6"/>
        <v>279800</v>
      </c>
      <c r="D81">
        <f t="shared" si="7"/>
        <v>2.798</v>
      </c>
      <c r="E81" s="18">
        <f t="shared" si="9"/>
        <v>279800</v>
      </c>
      <c r="F81" s="19">
        <f t="shared" si="4"/>
        <v>279800</v>
      </c>
      <c r="G81" s="31">
        <f t="shared" si="5"/>
        <v>2.798</v>
      </c>
      <c r="H81" s="22">
        <f t="shared" si="8"/>
        <v>1651511.1327141454</v>
      </c>
      <c r="J81" s="19"/>
    </row>
    <row r="82" spans="1:10">
      <c r="A82">
        <v>-172.3</v>
      </c>
      <c r="B82">
        <v>1.4470000000000001</v>
      </c>
      <c r="C82">
        <f t="shared" si="6"/>
        <v>279800</v>
      </c>
      <c r="D82">
        <f t="shared" si="7"/>
        <v>2.798</v>
      </c>
      <c r="E82" s="18">
        <f t="shared" si="9"/>
        <v>279800</v>
      </c>
      <c r="F82" s="19">
        <f t="shared" si="4"/>
        <v>279800</v>
      </c>
      <c r="G82" s="31">
        <f t="shared" si="5"/>
        <v>2.798</v>
      </c>
      <c r="H82" s="22">
        <f t="shared" si="8"/>
        <v>1651389.7883860383</v>
      </c>
      <c r="J82" s="19"/>
    </row>
    <row r="83" spans="1:10">
      <c r="A83">
        <v>-172.2</v>
      </c>
      <c r="B83">
        <v>1.4470000000000001</v>
      </c>
      <c r="C83">
        <f t="shared" si="6"/>
        <v>279800</v>
      </c>
      <c r="D83">
        <f t="shared" si="7"/>
        <v>2.798</v>
      </c>
      <c r="E83" s="18">
        <f t="shared" si="9"/>
        <v>279800</v>
      </c>
      <c r="F83" s="19">
        <f t="shared" si="4"/>
        <v>279800</v>
      </c>
      <c r="G83" s="31">
        <f t="shared" si="5"/>
        <v>2.798</v>
      </c>
      <c r="H83" s="22">
        <f t="shared" si="8"/>
        <v>1651266.8547762595</v>
      </c>
      <c r="J83" s="19"/>
    </row>
    <row r="84" spans="1:10">
      <c r="A84">
        <v>-172.1</v>
      </c>
      <c r="B84">
        <v>1.4470000000000001</v>
      </c>
      <c r="C84">
        <f t="shared" si="6"/>
        <v>279800</v>
      </c>
      <c r="D84">
        <f t="shared" si="7"/>
        <v>2.798</v>
      </c>
      <c r="E84" s="18">
        <f t="shared" si="9"/>
        <v>279800</v>
      </c>
      <c r="F84" s="19">
        <f t="shared" si="4"/>
        <v>279800</v>
      </c>
      <c r="G84" s="31">
        <f t="shared" si="5"/>
        <v>2.798</v>
      </c>
      <c r="H84" s="22">
        <f t="shared" si="8"/>
        <v>1651142.3317651409</v>
      </c>
      <c r="J84" s="19"/>
    </row>
    <row r="85" spans="1:10">
      <c r="A85">
        <v>-172</v>
      </c>
      <c r="B85">
        <v>1.4470000000000001</v>
      </c>
      <c r="C85">
        <f t="shared" si="6"/>
        <v>279800</v>
      </c>
      <c r="D85">
        <f t="shared" si="7"/>
        <v>2.798</v>
      </c>
      <c r="E85" s="18">
        <f t="shared" si="9"/>
        <v>279800</v>
      </c>
      <c r="F85" s="19">
        <f t="shared" si="4"/>
        <v>279800</v>
      </c>
      <c r="G85" s="31">
        <f t="shared" si="5"/>
        <v>2.798</v>
      </c>
      <c r="H85" s="22">
        <f t="shared" si="8"/>
        <v>1651016.2192315732</v>
      </c>
      <c r="J85" s="19"/>
    </row>
    <row r="86" spans="1:10">
      <c r="A86">
        <v>-171.9</v>
      </c>
      <c r="B86">
        <v>1.4470000000000001</v>
      </c>
      <c r="C86">
        <f t="shared" si="6"/>
        <v>279800</v>
      </c>
      <c r="D86">
        <f t="shared" si="7"/>
        <v>2.798</v>
      </c>
      <c r="E86" s="18">
        <f t="shared" si="9"/>
        <v>279800</v>
      </c>
      <c r="F86" s="19">
        <f t="shared" si="4"/>
        <v>279800</v>
      </c>
      <c r="G86" s="31">
        <f t="shared" si="5"/>
        <v>2.798</v>
      </c>
      <c r="H86" s="22">
        <f t="shared" si="8"/>
        <v>1650888.5170530123</v>
      </c>
      <c r="J86" s="19"/>
    </row>
    <row r="87" spans="1:10">
      <c r="A87">
        <v>-171.8</v>
      </c>
      <c r="B87">
        <v>1.4470000000000001</v>
      </c>
      <c r="C87">
        <f t="shared" si="6"/>
        <v>279800</v>
      </c>
      <c r="D87">
        <f t="shared" si="7"/>
        <v>2.798</v>
      </c>
      <c r="E87" s="18">
        <f t="shared" si="9"/>
        <v>279800</v>
      </c>
      <c r="F87" s="19">
        <f t="shared" si="4"/>
        <v>279800</v>
      </c>
      <c r="G87" s="31">
        <f t="shared" si="5"/>
        <v>2.798</v>
      </c>
      <c r="H87" s="22">
        <f t="shared" si="8"/>
        <v>1650759.2251054798</v>
      </c>
      <c r="J87" s="19"/>
    </row>
    <row r="88" spans="1:10">
      <c r="A88">
        <v>-171.7</v>
      </c>
      <c r="B88">
        <v>1.4470000000000001</v>
      </c>
      <c r="C88">
        <f t="shared" si="6"/>
        <v>279800</v>
      </c>
      <c r="D88">
        <f t="shared" si="7"/>
        <v>2.798</v>
      </c>
      <c r="E88" s="18">
        <f t="shared" si="9"/>
        <v>279800</v>
      </c>
      <c r="F88" s="19">
        <f t="shared" si="4"/>
        <v>279800</v>
      </c>
      <c r="G88" s="31">
        <f t="shared" si="5"/>
        <v>2.798</v>
      </c>
      <c r="H88" s="22">
        <f t="shared" si="8"/>
        <v>1650628.3432635714</v>
      </c>
      <c r="J88" s="19"/>
    </row>
    <row r="89" spans="1:10">
      <c r="A89">
        <v>-171.6</v>
      </c>
      <c r="B89">
        <v>1.4470000000000001</v>
      </c>
      <c r="C89">
        <f t="shared" si="6"/>
        <v>279800</v>
      </c>
      <c r="D89">
        <f t="shared" si="7"/>
        <v>2.798</v>
      </c>
      <c r="E89" s="18">
        <f t="shared" si="9"/>
        <v>279800</v>
      </c>
      <c r="F89" s="19">
        <f t="shared" ref="F89:F152" si="10">1/121*(E79+2*E80+3*E81+4*E82+5*E83+6*E84+7*E85+8*E86+9*E87+10*E88+11*E89+10*E90+9*E91+8*E92+7*E93+6*E94+5*E95+4*E96+3*E97+2*E98+E99)</f>
        <v>279800</v>
      </c>
      <c r="G89" s="31">
        <f t="shared" ref="G89:G152" si="11">F89/100000</f>
        <v>2.798</v>
      </c>
      <c r="H89" s="22">
        <f t="shared" si="8"/>
        <v>1650495.871400458</v>
      </c>
      <c r="J89" s="19"/>
    </row>
    <row r="90" spans="1:10">
      <c r="A90">
        <v>-171.5</v>
      </c>
      <c r="B90">
        <v>1.4470000000000001</v>
      </c>
      <c r="C90">
        <f t="shared" si="6"/>
        <v>279800</v>
      </c>
      <c r="D90">
        <f t="shared" si="7"/>
        <v>2.798</v>
      </c>
      <c r="E90" s="18">
        <f t="shared" si="9"/>
        <v>279800</v>
      </c>
      <c r="F90" s="19">
        <f t="shared" si="10"/>
        <v>279800</v>
      </c>
      <c r="G90" s="31">
        <f t="shared" si="11"/>
        <v>2.798</v>
      </c>
      <c r="H90" s="22">
        <f t="shared" si="8"/>
        <v>1650361.809387892</v>
      </c>
      <c r="J90" s="19"/>
    </row>
    <row r="91" spans="1:10">
      <c r="A91">
        <v>-171.4</v>
      </c>
      <c r="B91">
        <v>1.4470000000000001</v>
      </c>
      <c r="C91">
        <f t="shared" si="6"/>
        <v>279800</v>
      </c>
      <c r="D91">
        <f t="shared" si="7"/>
        <v>2.798</v>
      </c>
      <c r="E91" s="18">
        <f t="shared" si="9"/>
        <v>279800</v>
      </c>
      <c r="F91" s="19">
        <f t="shared" si="10"/>
        <v>279800</v>
      </c>
      <c r="G91" s="31">
        <f t="shared" si="11"/>
        <v>2.798</v>
      </c>
      <c r="H91" s="22">
        <f t="shared" si="8"/>
        <v>1650226.1570962088</v>
      </c>
      <c r="J91" s="19"/>
    </row>
    <row r="92" spans="1:10">
      <c r="A92">
        <v>-171.3</v>
      </c>
      <c r="B92">
        <v>1.4470000000000001</v>
      </c>
      <c r="C92">
        <f t="shared" si="6"/>
        <v>279800</v>
      </c>
      <c r="D92">
        <f t="shared" si="7"/>
        <v>2.798</v>
      </c>
      <c r="E92" s="18">
        <f t="shared" si="9"/>
        <v>279800</v>
      </c>
      <c r="F92" s="19">
        <f t="shared" si="10"/>
        <v>279800</v>
      </c>
      <c r="G92" s="31">
        <f t="shared" si="11"/>
        <v>2.798</v>
      </c>
      <c r="H92" s="22">
        <f t="shared" si="8"/>
        <v>1650088.914394334</v>
      </c>
      <c r="J92" s="19"/>
    </row>
    <row r="93" spans="1:10">
      <c r="A93">
        <v>-171.2</v>
      </c>
      <c r="B93">
        <v>1.4470000000000001</v>
      </c>
      <c r="C93">
        <f t="shared" si="6"/>
        <v>279800</v>
      </c>
      <c r="D93">
        <f t="shared" si="7"/>
        <v>2.798</v>
      </c>
      <c r="E93" s="18">
        <f t="shared" si="9"/>
        <v>279800</v>
      </c>
      <c r="F93" s="19">
        <f t="shared" si="10"/>
        <v>279800</v>
      </c>
      <c r="G93" s="31">
        <f t="shared" si="11"/>
        <v>2.798</v>
      </c>
      <c r="H93" s="22">
        <f t="shared" si="8"/>
        <v>1649950.0811497851</v>
      </c>
      <c r="J93" s="19"/>
    </row>
    <row r="94" spans="1:10">
      <c r="A94">
        <v>-171.1</v>
      </c>
      <c r="B94">
        <v>1.4470000000000001</v>
      </c>
      <c r="C94">
        <f t="shared" si="6"/>
        <v>279800</v>
      </c>
      <c r="D94">
        <f t="shared" si="7"/>
        <v>2.798</v>
      </c>
      <c r="E94" s="18">
        <f t="shared" si="9"/>
        <v>279800</v>
      </c>
      <c r="F94" s="19">
        <f t="shared" si="10"/>
        <v>279800</v>
      </c>
      <c r="G94" s="31">
        <f t="shared" si="11"/>
        <v>2.798</v>
      </c>
      <c r="H94" s="22">
        <f t="shared" si="8"/>
        <v>1649809.6572286803</v>
      </c>
      <c r="J94" s="19"/>
    </row>
    <row r="95" spans="1:10">
      <c r="A95">
        <v>-171</v>
      </c>
      <c r="B95">
        <v>1.4470000000000001</v>
      </c>
      <c r="C95">
        <f t="shared" si="6"/>
        <v>279800</v>
      </c>
      <c r="D95">
        <f t="shared" si="7"/>
        <v>2.798</v>
      </c>
      <c r="E95" s="18">
        <f t="shared" si="9"/>
        <v>279800</v>
      </c>
      <c r="F95" s="19">
        <f t="shared" si="10"/>
        <v>279800</v>
      </c>
      <c r="G95" s="31">
        <f t="shared" si="11"/>
        <v>2.798</v>
      </c>
      <c r="H95" s="22">
        <f t="shared" si="8"/>
        <v>1649667.6424957383</v>
      </c>
      <c r="J95" s="19"/>
    </row>
    <row r="96" spans="1:10">
      <c r="A96">
        <v>-170.9</v>
      </c>
      <c r="B96">
        <v>1.4470000000000001</v>
      </c>
      <c r="C96">
        <f t="shared" si="6"/>
        <v>279800</v>
      </c>
      <c r="D96">
        <f t="shared" si="7"/>
        <v>2.798</v>
      </c>
      <c r="E96" s="18">
        <f t="shared" si="9"/>
        <v>279800</v>
      </c>
      <c r="F96" s="19">
        <f t="shared" si="10"/>
        <v>279800</v>
      </c>
      <c r="G96" s="31">
        <f t="shared" si="11"/>
        <v>2.798</v>
      </c>
      <c r="H96" s="22">
        <f t="shared" si="8"/>
        <v>1649524.0368142831</v>
      </c>
      <c r="J96" s="19"/>
    </row>
    <row r="97" spans="1:10">
      <c r="A97">
        <v>-170.8</v>
      </c>
      <c r="B97">
        <v>1.4470000000000001</v>
      </c>
      <c r="C97">
        <f t="shared" si="6"/>
        <v>279800</v>
      </c>
      <c r="D97">
        <f t="shared" si="7"/>
        <v>2.798</v>
      </c>
      <c r="E97" s="18">
        <f t="shared" si="9"/>
        <v>279800</v>
      </c>
      <c r="F97" s="19">
        <f t="shared" si="10"/>
        <v>279800</v>
      </c>
      <c r="G97" s="31">
        <f t="shared" si="11"/>
        <v>2.798</v>
      </c>
      <c r="H97" s="22">
        <f t="shared" si="8"/>
        <v>1649378.8400462526</v>
      </c>
      <c r="J97" s="19"/>
    </row>
    <row r="98" spans="1:10">
      <c r="A98">
        <v>-170.7</v>
      </c>
      <c r="B98">
        <v>1.4470000000000001</v>
      </c>
      <c r="C98">
        <f t="shared" si="6"/>
        <v>279800</v>
      </c>
      <c r="D98">
        <f t="shared" si="7"/>
        <v>2.798</v>
      </c>
      <c r="E98" s="18">
        <f t="shared" si="9"/>
        <v>279800</v>
      </c>
      <c r="F98" s="19">
        <f t="shared" si="10"/>
        <v>279800</v>
      </c>
      <c r="G98" s="31">
        <f t="shared" si="11"/>
        <v>2.798</v>
      </c>
      <c r="H98" s="22">
        <f t="shared" si="8"/>
        <v>1649232.0520521996</v>
      </c>
      <c r="J98" s="19"/>
    </row>
    <row r="99" spans="1:10">
      <c r="A99">
        <v>-170.6</v>
      </c>
      <c r="B99">
        <v>1.4470000000000001</v>
      </c>
      <c r="C99">
        <f t="shared" si="6"/>
        <v>279800</v>
      </c>
      <c r="D99">
        <f t="shared" si="7"/>
        <v>2.798</v>
      </c>
      <c r="E99" s="18">
        <f t="shared" si="9"/>
        <v>279800</v>
      </c>
      <c r="F99" s="19">
        <f t="shared" si="10"/>
        <v>279800</v>
      </c>
      <c r="G99" s="31">
        <f t="shared" si="11"/>
        <v>2.798</v>
      </c>
      <c r="H99" s="22">
        <f t="shared" si="8"/>
        <v>1649083.6726912989</v>
      </c>
      <c r="J99" s="19"/>
    </row>
    <row r="100" spans="1:10">
      <c r="A100">
        <v>-170.5</v>
      </c>
      <c r="B100">
        <v>1.4470000000000001</v>
      </c>
      <c r="C100">
        <f t="shared" si="6"/>
        <v>279800</v>
      </c>
      <c r="D100">
        <f t="shared" si="7"/>
        <v>2.798</v>
      </c>
      <c r="E100" s="18">
        <f t="shared" si="9"/>
        <v>279800</v>
      </c>
      <c r="F100" s="19">
        <f t="shared" si="10"/>
        <v>279800</v>
      </c>
      <c r="G100" s="31">
        <f t="shared" si="11"/>
        <v>2.798</v>
      </c>
      <c r="H100" s="22">
        <f t="shared" si="8"/>
        <v>1648933.7018213489</v>
      </c>
      <c r="J100" s="19"/>
    </row>
    <row r="101" spans="1:10">
      <c r="A101">
        <v>-170.4</v>
      </c>
      <c r="B101">
        <v>1.4470000000000001</v>
      </c>
      <c r="C101">
        <f t="shared" si="6"/>
        <v>279800</v>
      </c>
      <c r="D101">
        <f t="shared" si="7"/>
        <v>2.798</v>
      </c>
      <c r="E101" s="18">
        <f t="shared" si="9"/>
        <v>279800</v>
      </c>
      <c r="F101" s="19">
        <f t="shared" si="10"/>
        <v>279800</v>
      </c>
      <c r="G101" s="31">
        <f t="shared" si="11"/>
        <v>2.798</v>
      </c>
      <c r="H101" s="22">
        <f t="shared" si="8"/>
        <v>1648782.1392987801</v>
      </c>
      <c r="J101" s="19"/>
    </row>
    <row r="102" spans="1:10">
      <c r="A102">
        <v>-170.3</v>
      </c>
      <c r="B102">
        <v>1.4470000000000001</v>
      </c>
      <c r="C102">
        <f t="shared" si="6"/>
        <v>279800</v>
      </c>
      <c r="D102">
        <f t="shared" si="7"/>
        <v>2.798</v>
      </c>
      <c r="E102" s="18">
        <f t="shared" si="9"/>
        <v>279800</v>
      </c>
      <c r="F102" s="19">
        <f t="shared" si="10"/>
        <v>279800</v>
      </c>
      <c r="G102" s="31">
        <f t="shared" si="11"/>
        <v>2.798</v>
      </c>
      <c r="H102" s="22">
        <f t="shared" si="8"/>
        <v>1648628.9849786565</v>
      </c>
      <c r="J102" s="19"/>
    </row>
    <row r="103" spans="1:10">
      <c r="A103">
        <v>-170.2</v>
      </c>
      <c r="B103">
        <v>1.4470000000000001</v>
      </c>
      <c r="C103">
        <f t="shared" si="6"/>
        <v>279800</v>
      </c>
      <c r="D103">
        <f t="shared" si="7"/>
        <v>2.798</v>
      </c>
      <c r="E103" s="18">
        <f t="shared" si="9"/>
        <v>279800</v>
      </c>
      <c r="F103" s="19">
        <f t="shared" si="10"/>
        <v>279800</v>
      </c>
      <c r="G103" s="31">
        <f t="shared" si="11"/>
        <v>2.798</v>
      </c>
      <c r="H103" s="22">
        <f t="shared" si="8"/>
        <v>1648474.2387146833</v>
      </c>
      <c r="J103" s="19"/>
    </row>
    <row r="104" spans="1:10">
      <c r="A104">
        <v>-170.1</v>
      </c>
      <c r="B104">
        <v>1.4470000000000001</v>
      </c>
      <c r="C104">
        <f t="shared" si="6"/>
        <v>279800</v>
      </c>
      <c r="D104">
        <f t="shared" si="7"/>
        <v>2.798</v>
      </c>
      <c r="E104" s="18">
        <f t="shared" si="9"/>
        <v>279800</v>
      </c>
      <c r="F104" s="19">
        <f t="shared" si="10"/>
        <v>279800</v>
      </c>
      <c r="G104" s="31">
        <f t="shared" si="11"/>
        <v>2.798</v>
      </c>
      <c r="H104" s="22">
        <f t="shared" si="8"/>
        <v>1648317.9003592096</v>
      </c>
      <c r="J104" s="19"/>
    </row>
    <row r="105" spans="1:10">
      <c r="A105">
        <v>-170</v>
      </c>
      <c r="B105">
        <v>1.4470000000000001</v>
      </c>
      <c r="C105">
        <f t="shared" si="6"/>
        <v>279800</v>
      </c>
      <c r="D105">
        <f t="shared" si="7"/>
        <v>2.798</v>
      </c>
      <c r="E105" s="18">
        <f t="shared" si="9"/>
        <v>279800</v>
      </c>
      <c r="F105" s="19">
        <f t="shared" si="10"/>
        <v>279800</v>
      </c>
      <c r="G105" s="31">
        <f t="shared" si="11"/>
        <v>2.798</v>
      </c>
      <c r="H105" s="22">
        <f t="shared" si="8"/>
        <v>1648159.9697632364</v>
      </c>
      <c r="J105" s="19"/>
    </row>
    <row r="106" spans="1:10">
      <c r="A106">
        <v>-169.9</v>
      </c>
      <c r="B106">
        <v>1.4470000000000001</v>
      </c>
      <c r="C106">
        <f t="shared" si="6"/>
        <v>279800</v>
      </c>
      <c r="D106">
        <f t="shared" si="7"/>
        <v>2.798</v>
      </c>
      <c r="E106" s="18">
        <f t="shared" si="9"/>
        <v>279800</v>
      </c>
      <c r="F106" s="19">
        <f t="shared" si="10"/>
        <v>279800</v>
      </c>
      <c r="G106" s="31">
        <f t="shared" si="11"/>
        <v>2.798</v>
      </c>
      <c r="H106" s="22">
        <f t="shared" si="8"/>
        <v>1648000.4467764178</v>
      </c>
      <c r="J106" s="19"/>
    </row>
    <row r="107" spans="1:10">
      <c r="A107">
        <v>-169.8</v>
      </c>
      <c r="B107">
        <v>1.4470000000000001</v>
      </c>
      <c r="C107">
        <f t="shared" si="6"/>
        <v>279800</v>
      </c>
      <c r="D107">
        <f t="shared" si="7"/>
        <v>2.798</v>
      </c>
      <c r="E107" s="18">
        <f t="shared" si="9"/>
        <v>279800</v>
      </c>
      <c r="F107" s="19">
        <f t="shared" si="10"/>
        <v>279800</v>
      </c>
      <c r="G107" s="31">
        <f t="shared" si="11"/>
        <v>2.798</v>
      </c>
      <c r="H107" s="22">
        <f t="shared" si="8"/>
        <v>1647839.3312470692</v>
      </c>
      <c r="J107" s="19"/>
    </row>
    <row r="108" spans="1:10">
      <c r="A108">
        <v>-169.7</v>
      </c>
      <c r="B108">
        <v>1.4470000000000001</v>
      </c>
      <c r="C108">
        <f t="shared" si="6"/>
        <v>279800</v>
      </c>
      <c r="D108">
        <f t="shared" si="7"/>
        <v>2.798</v>
      </c>
      <c r="E108" s="18">
        <f t="shared" si="9"/>
        <v>279800</v>
      </c>
      <c r="F108" s="19">
        <f t="shared" si="10"/>
        <v>279800</v>
      </c>
      <c r="G108" s="31">
        <f t="shared" si="11"/>
        <v>2.798</v>
      </c>
      <c r="H108" s="22">
        <f t="shared" si="8"/>
        <v>1647676.623022171</v>
      </c>
      <c r="J108" s="19"/>
    </row>
    <row r="109" spans="1:10">
      <c r="A109">
        <v>-169.6</v>
      </c>
      <c r="B109">
        <v>1.4470000000000001</v>
      </c>
      <c r="C109">
        <f t="shared" si="6"/>
        <v>279800</v>
      </c>
      <c r="D109">
        <f t="shared" si="7"/>
        <v>2.798</v>
      </c>
      <c r="E109" s="18">
        <f t="shared" si="9"/>
        <v>279800</v>
      </c>
      <c r="F109" s="19">
        <f t="shared" si="10"/>
        <v>279800</v>
      </c>
      <c r="G109" s="31">
        <f t="shared" si="11"/>
        <v>2.798</v>
      </c>
      <c r="H109" s="22">
        <f t="shared" si="8"/>
        <v>1647512.3219473741</v>
      </c>
      <c r="J109" s="19"/>
    </row>
    <row r="110" spans="1:10">
      <c r="A110">
        <v>-169.5</v>
      </c>
      <c r="B110">
        <v>1.4470000000000001</v>
      </c>
      <c r="C110">
        <f t="shared" si="6"/>
        <v>279800</v>
      </c>
      <c r="D110">
        <f t="shared" si="7"/>
        <v>2.798</v>
      </c>
      <c r="E110" s="18">
        <f t="shared" si="9"/>
        <v>279800</v>
      </c>
      <c r="F110" s="19">
        <f t="shared" si="10"/>
        <v>279800</v>
      </c>
      <c r="G110" s="31">
        <f t="shared" si="11"/>
        <v>2.798</v>
      </c>
      <c r="H110" s="22">
        <f t="shared" si="8"/>
        <v>1647346.4278670063</v>
      </c>
      <c r="J110" s="19"/>
    </row>
    <row r="111" spans="1:10">
      <c r="A111">
        <v>-169.4</v>
      </c>
      <c r="B111">
        <v>1.4470000000000001</v>
      </c>
      <c r="C111">
        <f t="shared" si="6"/>
        <v>279800</v>
      </c>
      <c r="D111">
        <f t="shared" si="7"/>
        <v>2.798</v>
      </c>
      <c r="E111" s="18">
        <f t="shared" si="9"/>
        <v>279800</v>
      </c>
      <c r="F111" s="19">
        <f t="shared" si="10"/>
        <v>279800</v>
      </c>
      <c r="G111" s="31">
        <f t="shared" si="11"/>
        <v>2.798</v>
      </c>
      <c r="H111" s="22">
        <f t="shared" si="8"/>
        <v>1647178.9406240748</v>
      </c>
      <c r="J111" s="19"/>
    </row>
    <row r="112" spans="1:10">
      <c r="A112">
        <v>-169.3</v>
      </c>
      <c r="B112">
        <v>1.4470000000000001</v>
      </c>
      <c r="C112">
        <f t="shared" si="6"/>
        <v>279800</v>
      </c>
      <c r="D112">
        <f t="shared" si="7"/>
        <v>2.798</v>
      </c>
      <c r="E112" s="18">
        <f t="shared" si="9"/>
        <v>279800</v>
      </c>
      <c r="F112" s="19">
        <f t="shared" si="10"/>
        <v>279800</v>
      </c>
      <c r="G112" s="31">
        <f t="shared" si="11"/>
        <v>2.798</v>
      </c>
      <c r="H112" s="22">
        <f t="shared" si="8"/>
        <v>1647009.8600602739</v>
      </c>
      <c r="J112" s="19"/>
    </row>
    <row r="113" spans="1:10">
      <c r="A113">
        <v>-169.2</v>
      </c>
      <c r="B113">
        <v>1.4470000000000001</v>
      </c>
      <c r="C113">
        <f t="shared" si="6"/>
        <v>279800</v>
      </c>
      <c r="D113">
        <f t="shared" si="7"/>
        <v>2.798</v>
      </c>
      <c r="E113" s="18">
        <f t="shared" si="9"/>
        <v>279800</v>
      </c>
      <c r="F113" s="19">
        <f t="shared" si="10"/>
        <v>279800</v>
      </c>
      <c r="G113" s="31">
        <f t="shared" si="11"/>
        <v>2.798</v>
      </c>
      <c r="H113" s="22">
        <f t="shared" si="8"/>
        <v>1646839.186015991</v>
      </c>
      <c r="J113" s="19"/>
    </row>
    <row r="114" spans="1:10">
      <c r="A114">
        <v>-169.1</v>
      </c>
      <c r="B114">
        <v>1.4470000000000001</v>
      </c>
      <c r="C114">
        <f t="shared" si="6"/>
        <v>279800</v>
      </c>
      <c r="D114">
        <f t="shared" si="7"/>
        <v>2.798</v>
      </c>
      <c r="E114" s="18">
        <f t="shared" si="9"/>
        <v>279800</v>
      </c>
      <c r="F114" s="19">
        <f t="shared" si="10"/>
        <v>279800</v>
      </c>
      <c r="G114" s="31">
        <f t="shared" si="11"/>
        <v>2.798</v>
      </c>
      <c r="H114" s="22">
        <f t="shared" si="8"/>
        <v>1646666.9183303097</v>
      </c>
      <c r="J114" s="19"/>
    </row>
    <row r="115" spans="1:10">
      <c r="A115">
        <v>-169</v>
      </c>
      <c r="B115">
        <v>1.4470000000000001</v>
      </c>
      <c r="C115">
        <f t="shared" si="6"/>
        <v>279800</v>
      </c>
      <c r="D115">
        <f t="shared" si="7"/>
        <v>2.798</v>
      </c>
      <c r="E115" s="18">
        <f t="shared" si="9"/>
        <v>279800</v>
      </c>
      <c r="F115" s="19">
        <f t="shared" si="10"/>
        <v>279800</v>
      </c>
      <c r="G115" s="31">
        <f t="shared" si="11"/>
        <v>2.798</v>
      </c>
      <c r="H115" s="22">
        <f t="shared" si="8"/>
        <v>1646493.0568410177</v>
      </c>
      <c r="J115" s="19"/>
    </row>
    <row r="116" spans="1:10">
      <c r="A116">
        <v>-168.9</v>
      </c>
      <c r="B116">
        <v>1.4470000000000001</v>
      </c>
      <c r="C116">
        <f t="shared" si="6"/>
        <v>279800</v>
      </c>
      <c r="D116">
        <f t="shared" si="7"/>
        <v>2.798</v>
      </c>
      <c r="E116" s="18">
        <f t="shared" si="9"/>
        <v>279800</v>
      </c>
      <c r="F116" s="19">
        <f t="shared" si="10"/>
        <v>279800</v>
      </c>
      <c r="G116" s="31">
        <f t="shared" si="11"/>
        <v>2.798</v>
      </c>
      <c r="H116" s="22">
        <f t="shared" si="8"/>
        <v>1646317.6013846099</v>
      </c>
      <c r="J116" s="19"/>
    </row>
    <row r="117" spans="1:10">
      <c r="A117">
        <v>-168.8</v>
      </c>
      <c r="B117">
        <v>1.4470000000000001</v>
      </c>
      <c r="C117">
        <f t="shared" si="6"/>
        <v>279800</v>
      </c>
      <c r="D117">
        <f t="shared" si="7"/>
        <v>2.798</v>
      </c>
      <c r="E117" s="18">
        <f t="shared" si="9"/>
        <v>279800</v>
      </c>
      <c r="F117" s="19">
        <f t="shared" si="10"/>
        <v>279800</v>
      </c>
      <c r="G117" s="31">
        <f t="shared" si="11"/>
        <v>2.798</v>
      </c>
      <c r="H117" s="22">
        <f t="shared" si="8"/>
        <v>1646140.5517962968</v>
      </c>
      <c r="J117" s="19"/>
    </row>
    <row r="118" spans="1:10">
      <c r="A118">
        <v>-168.7</v>
      </c>
      <c r="B118">
        <v>1.4470000000000001</v>
      </c>
      <c r="C118">
        <f t="shared" si="6"/>
        <v>279800</v>
      </c>
      <c r="D118">
        <f t="shared" si="7"/>
        <v>2.798</v>
      </c>
      <c r="E118" s="18">
        <f t="shared" si="9"/>
        <v>279800</v>
      </c>
      <c r="F118" s="19">
        <f t="shared" si="10"/>
        <v>279800</v>
      </c>
      <c r="G118" s="31">
        <f t="shared" si="11"/>
        <v>2.798</v>
      </c>
      <c r="H118" s="22">
        <f t="shared" si="8"/>
        <v>1645961.9079100078</v>
      </c>
      <c r="J118" s="19"/>
    </row>
    <row r="119" spans="1:10">
      <c r="A119">
        <v>-168.6</v>
      </c>
      <c r="B119">
        <v>1.4470000000000001</v>
      </c>
      <c r="C119">
        <f t="shared" si="6"/>
        <v>279800</v>
      </c>
      <c r="D119">
        <f t="shared" si="7"/>
        <v>2.798</v>
      </c>
      <c r="E119" s="18">
        <f t="shared" si="9"/>
        <v>279800</v>
      </c>
      <c r="F119" s="19">
        <f t="shared" si="10"/>
        <v>279800</v>
      </c>
      <c r="G119" s="31">
        <f t="shared" si="11"/>
        <v>2.798</v>
      </c>
      <c r="H119" s="22">
        <f t="shared" si="8"/>
        <v>1645781.6695583984</v>
      </c>
      <c r="J119" s="19"/>
    </row>
    <row r="120" spans="1:10">
      <c r="A120">
        <v>-168.5</v>
      </c>
      <c r="B120">
        <v>1.4470000000000001</v>
      </c>
      <c r="C120">
        <f t="shared" si="6"/>
        <v>279800</v>
      </c>
      <c r="D120">
        <f t="shared" si="7"/>
        <v>2.798</v>
      </c>
      <c r="E120" s="18">
        <f t="shared" si="9"/>
        <v>279800</v>
      </c>
      <c r="F120" s="19">
        <f t="shared" si="10"/>
        <v>279800</v>
      </c>
      <c r="G120" s="31">
        <f t="shared" si="11"/>
        <v>2.798</v>
      </c>
      <c r="H120" s="22">
        <f t="shared" si="8"/>
        <v>1645599.8365728564</v>
      </c>
      <c r="J120" s="19"/>
    </row>
    <row r="121" spans="1:10">
      <c r="A121">
        <v>-168.4</v>
      </c>
      <c r="B121">
        <v>1.4470000000000001</v>
      </c>
      <c r="C121">
        <f t="shared" si="6"/>
        <v>279800</v>
      </c>
      <c r="D121">
        <f t="shared" si="7"/>
        <v>2.798</v>
      </c>
      <c r="E121" s="18">
        <f t="shared" si="9"/>
        <v>279800</v>
      </c>
      <c r="F121" s="19">
        <f t="shared" si="10"/>
        <v>279800</v>
      </c>
      <c r="G121" s="31">
        <f t="shared" si="11"/>
        <v>2.798</v>
      </c>
      <c r="H121" s="22">
        <f t="shared" si="8"/>
        <v>1645416.4087835061</v>
      </c>
      <c r="J121" s="19"/>
    </row>
    <row r="122" spans="1:10">
      <c r="A122">
        <v>-168.3</v>
      </c>
      <c r="B122">
        <v>1.4470000000000001</v>
      </c>
      <c r="C122">
        <f t="shared" si="6"/>
        <v>279800</v>
      </c>
      <c r="D122">
        <f t="shared" si="7"/>
        <v>2.798</v>
      </c>
      <c r="E122" s="18">
        <f t="shared" si="9"/>
        <v>279800</v>
      </c>
      <c r="F122" s="19">
        <f t="shared" si="10"/>
        <v>279800</v>
      </c>
      <c r="G122" s="31">
        <f t="shared" si="11"/>
        <v>2.798</v>
      </c>
      <c r="H122" s="22">
        <f t="shared" si="8"/>
        <v>1645231.3860192143</v>
      </c>
      <c r="J122" s="19"/>
    </row>
    <row r="123" spans="1:10">
      <c r="A123">
        <v>-168.2</v>
      </c>
      <c r="B123">
        <v>1.4470000000000001</v>
      </c>
      <c r="C123">
        <f t="shared" si="6"/>
        <v>279800</v>
      </c>
      <c r="D123">
        <f t="shared" si="7"/>
        <v>2.798</v>
      </c>
      <c r="E123" s="18">
        <f t="shared" si="9"/>
        <v>279800</v>
      </c>
      <c r="F123" s="19">
        <f t="shared" si="10"/>
        <v>279800</v>
      </c>
      <c r="G123" s="31">
        <f t="shared" si="11"/>
        <v>2.798</v>
      </c>
      <c r="H123" s="22">
        <f t="shared" si="8"/>
        <v>1645044.7681075989</v>
      </c>
      <c r="J123" s="19"/>
    </row>
    <row r="124" spans="1:10">
      <c r="A124">
        <v>-168.1</v>
      </c>
      <c r="B124">
        <v>1.4470000000000001</v>
      </c>
      <c r="C124">
        <f t="shared" si="6"/>
        <v>279800</v>
      </c>
      <c r="D124">
        <f t="shared" si="7"/>
        <v>2.798</v>
      </c>
      <c r="E124" s="18">
        <f t="shared" si="9"/>
        <v>279800</v>
      </c>
      <c r="F124" s="19">
        <f t="shared" si="10"/>
        <v>279800</v>
      </c>
      <c r="G124" s="31">
        <f t="shared" si="11"/>
        <v>2.798</v>
      </c>
      <c r="H124" s="22">
        <f t="shared" si="8"/>
        <v>1644856.554875032</v>
      </c>
      <c r="J124" s="19"/>
    </row>
    <row r="125" spans="1:10">
      <c r="A125">
        <v>-168</v>
      </c>
      <c r="B125">
        <v>1.4470000000000001</v>
      </c>
      <c r="C125">
        <f t="shared" si="6"/>
        <v>279800</v>
      </c>
      <c r="D125">
        <f t="shared" si="7"/>
        <v>2.798</v>
      </c>
      <c r="E125" s="18">
        <f t="shared" si="9"/>
        <v>279800</v>
      </c>
      <c r="F125" s="19">
        <f t="shared" si="10"/>
        <v>279800</v>
      </c>
      <c r="G125" s="31">
        <f t="shared" si="11"/>
        <v>2.798</v>
      </c>
      <c r="H125" s="22">
        <f t="shared" si="8"/>
        <v>1644666.7461466459</v>
      </c>
      <c r="J125" s="19"/>
    </row>
    <row r="126" spans="1:10">
      <c r="A126">
        <v>-167.9</v>
      </c>
      <c r="B126">
        <v>1.4470000000000001</v>
      </c>
      <c r="C126">
        <f t="shared" si="6"/>
        <v>279800</v>
      </c>
      <c r="D126">
        <f t="shared" si="7"/>
        <v>2.798</v>
      </c>
      <c r="E126" s="18">
        <f t="shared" si="9"/>
        <v>279800</v>
      </c>
      <c r="F126" s="19">
        <f t="shared" si="10"/>
        <v>279800</v>
      </c>
      <c r="G126" s="31">
        <f t="shared" si="11"/>
        <v>2.798</v>
      </c>
      <c r="H126" s="22">
        <f t="shared" si="8"/>
        <v>1644475.3417463433</v>
      </c>
      <c r="J126" s="19"/>
    </row>
    <row r="127" spans="1:10">
      <c r="A127">
        <v>-167.8</v>
      </c>
      <c r="B127">
        <v>1.4470000000000001</v>
      </c>
      <c r="C127">
        <f t="shared" si="6"/>
        <v>279800</v>
      </c>
      <c r="D127">
        <f t="shared" si="7"/>
        <v>2.798</v>
      </c>
      <c r="E127" s="18">
        <f t="shared" si="9"/>
        <v>279800</v>
      </c>
      <c r="F127" s="19">
        <f t="shared" si="10"/>
        <v>279800</v>
      </c>
      <c r="G127" s="31">
        <f t="shared" si="11"/>
        <v>2.798</v>
      </c>
      <c r="H127" s="22">
        <f t="shared" si="8"/>
        <v>1644282.3414967987</v>
      </c>
      <c r="J127" s="19"/>
    </row>
    <row r="128" spans="1:10">
      <c r="A128">
        <v>-167.7</v>
      </c>
      <c r="B128">
        <v>1.4470000000000001</v>
      </c>
      <c r="C128">
        <f t="shared" si="6"/>
        <v>279800</v>
      </c>
      <c r="D128">
        <f t="shared" si="7"/>
        <v>2.798</v>
      </c>
      <c r="E128" s="18">
        <f t="shared" si="9"/>
        <v>279800</v>
      </c>
      <c r="F128" s="19">
        <f t="shared" si="10"/>
        <v>279800</v>
      </c>
      <c r="G128" s="31">
        <f t="shared" si="11"/>
        <v>2.798</v>
      </c>
      <c r="H128" s="22">
        <f t="shared" si="8"/>
        <v>1644087.7452194646</v>
      </c>
      <c r="J128" s="19"/>
    </row>
    <row r="129" spans="1:10">
      <c r="A129">
        <v>-167.6</v>
      </c>
      <c r="B129">
        <v>1.4470000000000001</v>
      </c>
      <c r="C129">
        <f t="shared" si="6"/>
        <v>279800</v>
      </c>
      <c r="D129">
        <f t="shared" si="7"/>
        <v>2.798</v>
      </c>
      <c r="E129" s="18">
        <f t="shared" si="9"/>
        <v>279800</v>
      </c>
      <c r="F129" s="19">
        <f t="shared" si="10"/>
        <v>279800</v>
      </c>
      <c r="G129" s="31">
        <f t="shared" si="11"/>
        <v>2.798</v>
      </c>
      <c r="H129" s="22">
        <f t="shared" si="8"/>
        <v>1643891.5527345845</v>
      </c>
      <c r="J129" s="19"/>
    </row>
    <row r="130" spans="1:10">
      <c r="A130">
        <v>-167.5</v>
      </c>
      <c r="B130">
        <v>1.4470000000000001</v>
      </c>
      <c r="C130">
        <f t="shared" si="6"/>
        <v>279800</v>
      </c>
      <c r="D130">
        <f t="shared" si="7"/>
        <v>2.798</v>
      </c>
      <c r="E130" s="18">
        <f t="shared" si="9"/>
        <v>279800</v>
      </c>
      <c r="F130" s="19">
        <f t="shared" si="10"/>
        <v>279800</v>
      </c>
      <c r="G130" s="31">
        <f t="shared" si="11"/>
        <v>2.798</v>
      </c>
      <c r="H130" s="22">
        <f t="shared" si="8"/>
        <v>1643693.7638611898</v>
      </c>
      <c r="J130" s="19"/>
    </row>
    <row r="131" spans="1:10">
      <c r="A131">
        <v>-167.4</v>
      </c>
      <c r="B131">
        <v>1.4470000000000001</v>
      </c>
      <c r="C131">
        <f t="shared" si="6"/>
        <v>279800</v>
      </c>
      <c r="D131">
        <f t="shared" si="7"/>
        <v>2.798</v>
      </c>
      <c r="E131" s="18">
        <f t="shared" si="9"/>
        <v>279800</v>
      </c>
      <c r="F131" s="19">
        <f t="shared" si="10"/>
        <v>279800</v>
      </c>
      <c r="G131" s="31">
        <f t="shared" si="11"/>
        <v>2.798</v>
      </c>
      <c r="H131" s="22">
        <f t="shared" si="8"/>
        <v>1643494.3784171124</v>
      </c>
      <c r="J131" s="19"/>
    </row>
    <row r="132" spans="1:10">
      <c r="A132">
        <v>-167.3</v>
      </c>
      <c r="B132">
        <v>1.4470000000000001</v>
      </c>
      <c r="C132">
        <f t="shared" si="6"/>
        <v>279800</v>
      </c>
      <c r="D132">
        <f t="shared" si="7"/>
        <v>2.798</v>
      </c>
      <c r="E132" s="18">
        <f t="shared" si="9"/>
        <v>279800</v>
      </c>
      <c r="F132" s="19">
        <f t="shared" si="10"/>
        <v>279800</v>
      </c>
      <c r="G132" s="31">
        <f t="shared" si="11"/>
        <v>2.798</v>
      </c>
      <c r="H132" s="22">
        <f t="shared" si="8"/>
        <v>1643293.39621899</v>
      </c>
      <c r="J132" s="19"/>
    </row>
    <row r="133" spans="1:10">
      <c r="A133">
        <v>-167.2</v>
      </c>
      <c r="B133">
        <v>1.4470000000000001</v>
      </c>
      <c r="C133">
        <f t="shared" ref="C133:C196" si="12">(B133+1.351)*100000</f>
        <v>279800</v>
      </c>
      <c r="D133">
        <f t="shared" si="7"/>
        <v>2.798</v>
      </c>
      <c r="E133" s="18">
        <f t="shared" si="9"/>
        <v>279800</v>
      </c>
      <c r="F133" s="19">
        <f t="shared" si="10"/>
        <v>279800</v>
      </c>
      <c r="G133" s="31">
        <f t="shared" si="11"/>
        <v>2.798</v>
      </c>
      <c r="H133" s="22">
        <f t="shared" si="8"/>
        <v>1643090.8170822728</v>
      </c>
      <c r="J133" s="19"/>
    </row>
    <row r="134" spans="1:10">
      <c r="A134">
        <v>-167.1</v>
      </c>
      <c r="B134">
        <v>1.4470000000000001</v>
      </c>
      <c r="C134">
        <f t="shared" si="12"/>
        <v>279800</v>
      </c>
      <c r="D134">
        <f t="shared" ref="D134:D197" si="13">C134*0.00001</f>
        <v>2.798</v>
      </c>
      <c r="E134" s="18">
        <f t="shared" si="9"/>
        <v>279800</v>
      </c>
      <c r="F134" s="19">
        <f t="shared" si="10"/>
        <v>279800</v>
      </c>
      <c r="G134" s="31">
        <f t="shared" si="11"/>
        <v>2.798</v>
      </c>
      <c r="H134" s="22">
        <f t="shared" ref="H134:H197" si="14">$O$10*(1+0.5*($L$10-1)*(($Q$5+1-COS(A134*3.14159/180)-SQRT($Q$5^2-(SIN(A134*3.14159/180))^2))))</f>
        <v>1642886.6408212285</v>
      </c>
      <c r="J134" s="19"/>
    </row>
    <row r="135" spans="1:10">
      <c r="A135">
        <v>-167</v>
      </c>
      <c r="B135">
        <v>1.4470000000000001</v>
      </c>
      <c r="C135">
        <f t="shared" si="12"/>
        <v>279800</v>
      </c>
      <c r="D135">
        <f t="shared" si="13"/>
        <v>2.798</v>
      </c>
      <c r="E135" s="18">
        <f t="shared" si="9"/>
        <v>279800</v>
      </c>
      <c r="F135" s="19">
        <f t="shared" si="10"/>
        <v>279800</v>
      </c>
      <c r="G135" s="31">
        <f t="shared" si="11"/>
        <v>2.798</v>
      </c>
      <c r="H135" s="22">
        <f t="shared" si="14"/>
        <v>1642680.8672489487</v>
      </c>
      <c r="J135" s="19"/>
    </row>
    <row r="136" spans="1:10">
      <c r="A136">
        <v>-166.9</v>
      </c>
      <c r="B136">
        <v>1.4470000000000001</v>
      </c>
      <c r="C136">
        <f t="shared" si="12"/>
        <v>279800</v>
      </c>
      <c r="D136">
        <f t="shared" si="13"/>
        <v>2.798</v>
      </c>
      <c r="E136" s="18">
        <f t="shared" si="9"/>
        <v>279800</v>
      </c>
      <c r="F136" s="19">
        <f t="shared" si="10"/>
        <v>279800</v>
      </c>
      <c r="G136" s="31">
        <f t="shared" si="11"/>
        <v>2.798</v>
      </c>
      <c r="H136" s="22">
        <f t="shared" si="14"/>
        <v>1642473.4961773579</v>
      </c>
      <c r="J136" s="19"/>
    </row>
    <row r="137" spans="1:10">
      <c r="A137">
        <v>-166.8</v>
      </c>
      <c r="B137">
        <v>1.4470000000000001</v>
      </c>
      <c r="C137">
        <f t="shared" si="12"/>
        <v>279800</v>
      </c>
      <c r="D137">
        <f t="shared" si="13"/>
        <v>2.798</v>
      </c>
      <c r="E137" s="18">
        <f t="shared" si="9"/>
        <v>279800</v>
      </c>
      <c r="F137" s="19">
        <f t="shared" si="10"/>
        <v>279800</v>
      </c>
      <c r="G137" s="31">
        <f t="shared" si="11"/>
        <v>2.798</v>
      </c>
      <c r="H137" s="22">
        <f t="shared" si="14"/>
        <v>1642264.5274172199</v>
      </c>
      <c r="J137" s="19"/>
    </row>
    <row r="138" spans="1:10">
      <c r="A138">
        <v>-166.7</v>
      </c>
      <c r="B138">
        <v>1.4470000000000001</v>
      </c>
      <c r="C138">
        <f t="shared" si="12"/>
        <v>279800</v>
      </c>
      <c r="D138">
        <f t="shared" si="13"/>
        <v>2.798</v>
      </c>
      <c r="E138" s="18">
        <f t="shared" si="9"/>
        <v>279800</v>
      </c>
      <c r="F138" s="19">
        <f t="shared" si="10"/>
        <v>279800</v>
      </c>
      <c r="G138" s="31">
        <f t="shared" si="11"/>
        <v>2.798</v>
      </c>
      <c r="H138" s="22">
        <f t="shared" si="14"/>
        <v>1642053.9607781419</v>
      </c>
      <c r="J138" s="19"/>
    </row>
    <row r="139" spans="1:10">
      <c r="A139">
        <v>-166.6</v>
      </c>
      <c r="B139">
        <v>1.4470000000000001</v>
      </c>
      <c r="C139">
        <f t="shared" si="12"/>
        <v>279800</v>
      </c>
      <c r="D139">
        <f t="shared" si="13"/>
        <v>2.798</v>
      </c>
      <c r="E139" s="18">
        <f t="shared" si="9"/>
        <v>279800</v>
      </c>
      <c r="F139" s="19">
        <f t="shared" si="10"/>
        <v>279800</v>
      </c>
      <c r="G139" s="31">
        <f t="shared" si="11"/>
        <v>2.798</v>
      </c>
      <c r="H139" s="22">
        <f t="shared" si="14"/>
        <v>1641841.7960685841</v>
      </c>
      <c r="J139" s="19"/>
    </row>
    <row r="140" spans="1:10">
      <c r="A140">
        <v>-166.5</v>
      </c>
      <c r="B140">
        <v>1.4470000000000001</v>
      </c>
      <c r="C140">
        <f t="shared" si="12"/>
        <v>279800</v>
      </c>
      <c r="D140">
        <f t="shared" si="13"/>
        <v>2.798</v>
      </c>
      <c r="E140" s="18">
        <f t="shared" si="9"/>
        <v>279800</v>
      </c>
      <c r="F140" s="19">
        <f t="shared" si="10"/>
        <v>279800</v>
      </c>
      <c r="G140" s="31">
        <f t="shared" si="11"/>
        <v>2.798</v>
      </c>
      <c r="H140" s="22">
        <f t="shared" si="14"/>
        <v>1641628.0330958662</v>
      </c>
      <c r="J140" s="19"/>
    </row>
    <row r="141" spans="1:10">
      <c r="A141">
        <v>-166.4</v>
      </c>
      <c r="B141">
        <v>1.4470000000000001</v>
      </c>
      <c r="C141">
        <f t="shared" si="12"/>
        <v>279800</v>
      </c>
      <c r="D141">
        <f t="shared" si="13"/>
        <v>2.798</v>
      </c>
      <c r="E141" s="18">
        <f t="shared" si="9"/>
        <v>279800</v>
      </c>
      <c r="F141" s="19">
        <f t="shared" si="10"/>
        <v>279800</v>
      </c>
      <c r="G141" s="31">
        <f t="shared" si="11"/>
        <v>2.798</v>
      </c>
      <c r="H141" s="22">
        <f t="shared" si="14"/>
        <v>1641412.6716661716</v>
      </c>
      <c r="J141" s="19"/>
    </row>
    <row r="142" spans="1:10">
      <c r="A142">
        <v>-166.3</v>
      </c>
      <c r="B142">
        <v>1.4470000000000001</v>
      </c>
      <c r="C142">
        <f t="shared" si="12"/>
        <v>279800</v>
      </c>
      <c r="D142">
        <f t="shared" si="13"/>
        <v>2.798</v>
      </c>
      <c r="E142" s="18">
        <f t="shared" si="9"/>
        <v>279800</v>
      </c>
      <c r="F142" s="19">
        <f t="shared" si="10"/>
        <v>279800</v>
      </c>
      <c r="G142" s="31">
        <f t="shared" si="11"/>
        <v>2.798</v>
      </c>
      <c r="H142" s="22">
        <f t="shared" si="14"/>
        <v>1641195.7115845601</v>
      </c>
      <c r="J142" s="19"/>
    </row>
    <row r="143" spans="1:10">
      <c r="A143">
        <v>-166.2</v>
      </c>
      <c r="B143">
        <v>1.4470000000000001</v>
      </c>
      <c r="C143">
        <f t="shared" si="12"/>
        <v>279800</v>
      </c>
      <c r="D143">
        <f t="shared" si="13"/>
        <v>2.798</v>
      </c>
      <c r="E143" s="18">
        <f t="shared" ref="E143:E206" si="15">1/121*(C133+2*C134+3*C135+4*C136+5*C137+6*C138+7*C139+8*C140+9*C141+10*C142+11*C143+10*C144+9*C145+8*C146+7*C147+6*C148+5*C149+4*C150+3*C151+2*C152+C153)</f>
        <v>279800</v>
      </c>
      <c r="F143" s="19">
        <f t="shared" si="10"/>
        <v>279800</v>
      </c>
      <c r="G143" s="31">
        <f t="shared" si="11"/>
        <v>2.798</v>
      </c>
      <c r="H143" s="22">
        <f t="shared" si="14"/>
        <v>1640977.152654967</v>
      </c>
      <c r="J143" s="19"/>
    </row>
    <row r="144" spans="1:10">
      <c r="A144">
        <v>-166.1</v>
      </c>
      <c r="B144">
        <v>1.4470000000000001</v>
      </c>
      <c r="C144">
        <f t="shared" si="12"/>
        <v>279800</v>
      </c>
      <c r="D144">
        <f t="shared" si="13"/>
        <v>2.798</v>
      </c>
      <c r="E144" s="18">
        <f t="shared" si="15"/>
        <v>279800</v>
      </c>
      <c r="F144" s="19">
        <f t="shared" si="10"/>
        <v>279800</v>
      </c>
      <c r="G144" s="31">
        <f t="shared" si="11"/>
        <v>2.798</v>
      </c>
      <c r="H144" s="22">
        <f t="shared" si="14"/>
        <v>1640756.9946802186</v>
      </c>
      <c r="J144" s="19"/>
    </row>
    <row r="145" spans="1:10">
      <c r="A145">
        <v>-166</v>
      </c>
      <c r="B145">
        <v>1.4470000000000001</v>
      </c>
      <c r="C145">
        <f t="shared" si="12"/>
        <v>279800</v>
      </c>
      <c r="D145">
        <f t="shared" si="13"/>
        <v>2.798</v>
      </c>
      <c r="E145" s="18">
        <f t="shared" si="15"/>
        <v>279800</v>
      </c>
      <c r="F145" s="19">
        <f t="shared" si="10"/>
        <v>279800</v>
      </c>
      <c r="G145" s="31">
        <f t="shared" si="11"/>
        <v>2.798</v>
      </c>
      <c r="H145" s="22">
        <f t="shared" si="14"/>
        <v>1640535.2374620321</v>
      </c>
      <c r="J145" s="19"/>
    </row>
    <row r="146" spans="1:10">
      <c r="A146">
        <v>-165.9</v>
      </c>
      <c r="B146">
        <v>1.4470000000000001</v>
      </c>
      <c r="C146">
        <f t="shared" si="12"/>
        <v>279800</v>
      </c>
      <c r="D146">
        <f t="shared" si="13"/>
        <v>2.798</v>
      </c>
      <c r="E146" s="18">
        <f t="shared" si="15"/>
        <v>279800</v>
      </c>
      <c r="F146" s="19">
        <f t="shared" si="10"/>
        <v>279800</v>
      </c>
      <c r="G146" s="31">
        <f t="shared" si="11"/>
        <v>2.798</v>
      </c>
      <c r="H146" s="22">
        <f t="shared" si="14"/>
        <v>1640311.8808010288</v>
      </c>
      <c r="J146" s="19"/>
    </row>
    <row r="147" spans="1:10">
      <c r="A147">
        <v>-165.8</v>
      </c>
      <c r="B147">
        <v>1.4470000000000001</v>
      </c>
      <c r="C147">
        <f t="shared" si="12"/>
        <v>279800</v>
      </c>
      <c r="D147">
        <f t="shared" si="13"/>
        <v>2.798</v>
      </c>
      <c r="E147" s="18">
        <f t="shared" si="15"/>
        <v>279800</v>
      </c>
      <c r="F147" s="19">
        <f t="shared" si="10"/>
        <v>279800</v>
      </c>
      <c r="G147" s="31">
        <f t="shared" si="11"/>
        <v>2.798</v>
      </c>
      <c r="H147" s="22">
        <f t="shared" si="14"/>
        <v>1640086.9244967371</v>
      </c>
      <c r="J147" s="19"/>
    </row>
    <row r="148" spans="1:10">
      <c r="A148">
        <v>-165.7</v>
      </c>
      <c r="B148">
        <v>1.4470000000000001</v>
      </c>
      <c r="C148">
        <f t="shared" si="12"/>
        <v>279800</v>
      </c>
      <c r="D148">
        <f t="shared" si="13"/>
        <v>2.798</v>
      </c>
      <c r="E148" s="18">
        <f t="shared" si="15"/>
        <v>279800</v>
      </c>
      <c r="F148" s="19">
        <f t="shared" si="10"/>
        <v>279800</v>
      </c>
      <c r="G148" s="31">
        <f t="shared" si="11"/>
        <v>2.798</v>
      </c>
      <c r="H148" s="22">
        <f t="shared" si="14"/>
        <v>1639860.368347601</v>
      </c>
      <c r="J148" s="19"/>
    </row>
    <row r="149" spans="1:10">
      <c r="A149">
        <v>-165.6</v>
      </c>
      <c r="B149">
        <v>1.4470000000000001</v>
      </c>
      <c r="C149">
        <f t="shared" si="12"/>
        <v>279800</v>
      </c>
      <c r="D149">
        <f t="shared" si="13"/>
        <v>2.798</v>
      </c>
      <c r="E149" s="18">
        <f t="shared" si="15"/>
        <v>279800</v>
      </c>
      <c r="F149" s="19">
        <f t="shared" si="10"/>
        <v>279800</v>
      </c>
      <c r="G149" s="31">
        <f t="shared" si="11"/>
        <v>2.798</v>
      </c>
      <c r="H149" s="22">
        <f t="shared" si="14"/>
        <v>1639632.2121509891</v>
      </c>
      <c r="J149" s="19"/>
    </row>
    <row r="150" spans="1:10">
      <c r="A150">
        <v>-165.5</v>
      </c>
      <c r="B150">
        <v>1.4470000000000001</v>
      </c>
      <c r="C150">
        <f t="shared" si="12"/>
        <v>279800</v>
      </c>
      <c r="D150">
        <f t="shared" si="13"/>
        <v>2.798</v>
      </c>
      <c r="E150" s="18">
        <f t="shared" si="15"/>
        <v>279800</v>
      </c>
      <c r="F150" s="19">
        <f t="shared" si="10"/>
        <v>279800</v>
      </c>
      <c r="G150" s="31">
        <f t="shared" si="11"/>
        <v>2.798</v>
      </c>
      <c r="H150" s="22">
        <f t="shared" si="14"/>
        <v>1639402.4557031998</v>
      </c>
      <c r="J150" s="19"/>
    </row>
    <row r="151" spans="1:10">
      <c r="A151">
        <v>-165.4</v>
      </c>
      <c r="B151">
        <v>1.4470000000000001</v>
      </c>
      <c r="C151">
        <f t="shared" si="12"/>
        <v>279800</v>
      </c>
      <c r="D151">
        <f t="shared" si="13"/>
        <v>2.798</v>
      </c>
      <c r="E151" s="18">
        <f t="shared" si="15"/>
        <v>279800</v>
      </c>
      <c r="F151" s="19">
        <f t="shared" si="10"/>
        <v>279800</v>
      </c>
      <c r="G151" s="31">
        <f t="shared" si="11"/>
        <v>2.798</v>
      </c>
      <c r="H151" s="22">
        <f t="shared" si="14"/>
        <v>1639171.0987994699</v>
      </c>
      <c r="J151" s="19"/>
    </row>
    <row r="152" spans="1:10">
      <c r="A152">
        <v>-165.3</v>
      </c>
      <c r="B152">
        <v>1.4470000000000001</v>
      </c>
      <c r="C152">
        <f t="shared" si="12"/>
        <v>279800</v>
      </c>
      <c r="D152">
        <f t="shared" si="13"/>
        <v>2.798</v>
      </c>
      <c r="E152" s="18">
        <f t="shared" si="15"/>
        <v>279800</v>
      </c>
      <c r="F152" s="19">
        <f t="shared" si="10"/>
        <v>279800</v>
      </c>
      <c r="G152" s="31">
        <f t="shared" si="11"/>
        <v>2.798</v>
      </c>
      <c r="H152" s="22">
        <f t="shared" si="14"/>
        <v>1638938.1412339832</v>
      </c>
      <c r="J152" s="19"/>
    </row>
    <row r="153" spans="1:10">
      <c r="A153">
        <v>-165.2</v>
      </c>
      <c r="B153">
        <v>1.4470000000000001</v>
      </c>
      <c r="C153">
        <f t="shared" si="12"/>
        <v>279800</v>
      </c>
      <c r="D153">
        <f t="shared" si="13"/>
        <v>2.798</v>
      </c>
      <c r="E153" s="18">
        <f t="shared" si="15"/>
        <v>279800</v>
      </c>
      <c r="F153" s="19">
        <f t="shared" ref="F153:F216" si="16">1/121*(E143+2*E144+3*E145+4*E146+5*E147+6*E148+7*E149+8*E150+9*E151+10*E152+11*E153+10*E154+9*E155+8*E156+7*E157+6*E158+5*E159+4*E160+3*E161+2*E162+E163)</f>
        <v>279800</v>
      </c>
      <c r="G153" s="31">
        <f t="shared" ref="G153:G216" si="17">F153/100000</f>
        <v>2.798</v>
      </c>
      <c r="H153" s="22">
        <f t="shared" si="14"/>
        <v>1638703.5827998747</v>
      </c>
      <c r="J153" s="19"/>
    </row>
    <row r="154" spans="1:10">
      <c r="A154">
        <v>-165.1</v>
      </c>
      <c r="B154">
        <v>1.4470000000000001</v>
      </c>
      <c r="C154">
        <f t="shared" si="12"/>
        <v>279800</v>
      </c>
      <c r="D154">
        <f t="shared" si="13"/>
        <v>2.798</v>
      </c>
      <c r="E154" s="18">
        <f t="shared" si="15"/>
        <v>279800</v>
      </c>
      <c r="F154" s="19">
        <f t="shared" si="16"/>
        <v>279800</v>
      </c>
      <c r="G154" s="31">
        <f t="shared" si="17"/>
        <v>2.798</v>
      </c>
      <c r="H154" s="22">
        <f t="shared" si="14"/>
        <v>1638467.4232892422</v>
      </c>
      <c r="J154" s="19"/>
    </row>
    <row r="155" spans="1:10">
      <c r="A155">
        <v>-165</v>
      </c>
      <c r="B155">
        <v>1.4470000000000001</v>
      </c>
      <c r="C155">
        <f t="shared" si="12"/>
        <v>279800</v>
      </c>
      <c r="D155">
        <f t="shared" si="13"/>
        <v>2.798</v>
      </c>
      <c r="E155" s="18">
        <f t="shared" si="15"/>
        <v>279800</v>
      </c>
      <c r="F155" s="19">
        <f t="shared" si="16"/>
        <v>279800</v>
      </c>
      <c r="G155" s="31">
        <f t="shared" si="17"/>
        <v>2.798</v>
      </c>
      <c r="H155" s="22">
        <f t="shared" si="14"/>
        <v>1638229.6624931509</v>
      </c>
      <c r="J155" s="19"/>
    </row>
    <row r="156" spans="1:10">
      <c r="A156">
        <v>-164.9</v>
      </c>
      <c r="B156">
        <v>1.4470000000000001</v>
      </c>
      <c r="C156">
        <f t="shared" si="12"/>
        <v>279800</v>
      </c>
      <c r="D156">
        <f t="shared" si="13"/>
        <v>2.798</v>
      </c>
      <c r="E156" s="18">
        <f t="shared" si="15"/>
        <v>279800</v>
      </c>
      <c r="F156" s="19">
        <f t="shared" si="16"/>
        <v>279800</v>
      </c>
      <c r="G156" s="31">
        <f t="shared" si="17"/>
        <v>2.798</v>
      </c>
      <c r="H156" s="22">
        <f t="shared" si="14"/>
        <v>1637990.3002016442</v>
      </c>
      <c r="J156" s="19"/>
    </row>
    <row r="157" spans="1:10">
      <c r="A157">
        <v>-164.8</v>
      </c>
      <c r="B157">
        <v>1.4470000000000001</v>
      </c>
      <c r="C157">
        <f t="shared" si="12"/>
        <v>279800</v>
      </c>
      <c r="D157">
        <f t="shared" si="13"/>
        <v>2.798</v>
      </c>
      <c r="E157" s="18">
        <f t="shared" si="15"/>
        <v>279800</v>
      </c>
      <c r="F157" s="19">
        <f t="shared" si="16"/>
        <v>279800</v>
      </c>
      <c r="G157" s="31">
        <f t="shared" si="17"/>
        <v>2.798</v>
      </c>
      <c r="H157" s="22">
        <f t="shared" si="14"/>
        <v>1637749.3362037486</v>
      </c>
      <c r="J157" s="19"/>
    </row>
    <row r="158" spans="1:10">
      <c r="A158">
        <v>-164.7</v>
      </c>
      <c r="B158">
        <v>1.4470000000000001</v>
      </c>
      <c r="C158">
        <f t="shared" si="12"/>
        <v>279800</v>
      </c>
      <c r="D158">
        <f t="shared" si="13"/>
        <v>2.798</v>
      </c>
      <c r="E158" s="18">
        <f t="shared" si="15"/>
        <v>279800</v>
      </c>
      <c r="F158" s="19">
        <f t="shared" si="16"/>
        <v>279800</v>
      </c>
      <c r="G158" s="31">
        <f t="shared" si="17"/>
        <v>2.798</v>
      </c>
      <c r="H158" s="22">
        <f t="shared" si="14"/>
        <v>1637506.7702874825</v>
      </c>
      <c r="J158" s="19"/>
    </row>
    <row r="159" spans="1:10">
      <c r="A159">
        <v>-164.6</v>
      </c>
      <c r="B159">
        <v>1.4470000000000001</v>
      </c>
      <c r="C159">
        <f t="shared" si="12"/>
        <v>279800</v>
      </c>
      <c r="D159">
        <f t="shared" si="13"/>
        <v>2.798</v>
      </c>
      <c r="E159" s="18">
        <f t="shared" si="15"/>
        <v>279800</v>
      </c>
      <c r="F159" s="19">
        <f t="shared" si="16"/>
        <v>279800</v>
      </c>
      <c r="G159" s="31">
        <f t="shared" si="17"/>
        <v>2.798</v>
      </c>
      <c r="H159" s="22">
        <f t="shared" si="14"/>
        <v>1637262.6022398658</v>
      </c>
      <c r="J159" s="19"/>
    </row>
    <row r="160" spans="1:10">
      <c r="A160">
        <v>-164.5</v>
      </c>
      <c r="B160">
        <v>1.4470000000000001</v>
      </c>
      <c r="C160">
        <f t="shared" si="12"/>
        <v>279800</v>
      </c>
      <c r="D160">
        <f t="shared" si="13"/>
        <v>2.798</v>
      </c>
      <c r="E160" s="18">
        <f t="shared" si="15"/>
        <v>279800</v>
      </c>
      <c r="F160" s="19">
        <f t="shared" si="16"/>
        <v>279800</v>
      </c>
      <c r="G160" s="31">
        <f t="shared" si="17"/>
        <v>2.798</v>
      </c>
      <c r="H160" s="22">
        <f t="shared" si="14"/>
        <v>1637016.831846925</v>
      </c>
      <c r="J160" s="19"/>
    </row>
    <row r="161" spans="1:10">
      <c r="A161">
        <v>-164.4</v>
      </c>
      <c r="B161">
        <v>1.4470000000000001</v>
      </c>
      <c r="C161">
        <f t="shared" si="12"/>
        <v>279800</v>
      </c>
      <c r="D161">
        <f t="shared" si="13"/>
        <v>2.798</v>
      </c>
      <c r="E161" s="18">
        <f t="shared" si="15"/>
        <v>279800</v>
      </c>
      <c r="F161" s="19">
        <f t="shared" si="16"/>
        <v>279800</v>
      </c>
      <c r="G161" s="31">
        <f t="shared" si="17"/>
        <v>2.798</v>
      </c>
      <c r="H161" s="22">
        <f t="shared" si="14"/>
        <v>1636769.4588937047</v>
      </c>
      <c r="J161" s="19"/>
    </row>
    <row r="162" spans="1:10">
      <c r="A162">
        <v>-164.3</v>
      </c>
      <c r="B162">
        <v>1.4470000000000001</v>
      </c>
      <c r="C162">
        <f t="shared" si="12"/>
        <v>279800</v>
      </c>
      <c r="D162">
        <f t="shared" si="13"/>
        <v>2.798</v>
      </c>
      <c r="E162" s="18">
        <f t="shared" si="15"/>
        <v>279800</v>
      </c>
      <c r="F162" s="19">
        <f t="shared" si="16"/>
        <v>279800</v>
      </c>
      <c r="G162" s="31">
        <f t="shared" si="17"/>
        <v>2.798</v>
      </c>
      <c r="H162" s="22">
        <f t="shared" si="14"/>
        <v>1636520.4831642699</v>
      </c>
      <c r="J162" s="19"/>
    </row>
    <row r="163" spans="1:10">
      <c r="A163">
        <v>-164.2</v>
      </c>
      <c r="B163">
        <v>1.4470000000000001</v>
      </c>
      <c r="C163">
        <f t="shared" si="12"/>
        <v>279800</v>
      </c>
      <c r="D163">
        <f t="shared" si="13"/>
        <v>2.798</v>
      </c>
      <c r="E163" s="18">
        <f t="shared" si="15"/>
        <v>279800</v>
      </c>
      <c r="F163" s="19">
        <f t="shared" si="16"/>
        <v>279800</v>
      </c>
      <c r="G163" s="31">
        <f t="shared" si="17"/>
        <v>2.798</v>
      </c>
      <c r="H163" s="22">
        <f t="shared" si="14"/>
        <v>1636269.9044417238</v>
      </c>
      <c r="J163" s="19"/>
    </row>
    <row r="164" spans="1:10">
      <c r="A164">
        <v>-164.1</v>
      </c>
      <c r="B164">
        <v>1.4470000000000001</v>
      </c>
      <c r="C164">
        <f t="shared" si="12"/>
        <v>279800</v>
      </c>
      <c r="D164">
        <f t="shared" si="13"/>
        <v>2.798</v>
      </c>
      <c r="E164" s="18">
        <f t="shared" si="15"/>
        <v>279800</v>
      </c>
      <c r="F164" s="19">
        <f t="shared" si="16"/>
        <v>279800</v>
      </c>
      <c r="G164" s="31">
        <f t="shared" si="17"/>
        <v>2.798</v>
      </c>
      <c r="H164" s="22">
        <f t="shared" si="14"/>
        <v>1636017.7225082049</v>
      </c>
      <c r="J164" s="19"/>
    </row>
    <row r="165" spans="1:10">
      <c r="A165">
        <v>-164</v>
      </c>
      <c r="B165">
        <v>1.4470000000000001</v>
      </c>
      <c r="C165">
        <f t="shared" si="12"/>
        <v>279800</v>
      </c>
      <c r="D165">
        <f t="shared" si="13"/>
        <v>2.798</v>
      </c>
      <c r="E165" s="18">
        <f t="shared" si="15"/>
        <v>279800</v>
      </c>
      <c r="F165" s="19">
        <f t="shared" si="16"/>
        <v>279800</v>
      </c>
      <c r="G165" s="31">
        <f t="shared" si="17"/>
        <v>2.798</v>
      </c>
      <c r="H165" s="22">
        <f t="shared" si="14"/>
        <v>1635763.9371449037</v>
      </c>
      <c r="J165" s="19"/>
    </row>
    <row r="166" spans="1:10">
      <c r="A166">
        <v>-163.9</v>
      </c>
      <c r="B166">
        <v>1.4470000000000001</v>
      </c>
      <c r="C166">
        <f t="shared" si="12"/>
        <v>279800</v>
      </c>
      <c r="D166">
        <f t="shared" si="13"/>
        <v>2.798</v>
      </c>
      <c r="E166" s="18">
        <f t="shared" si="15"/>
        <v>279800</v>
      </c>
      <c r="F166" s="19">
        <f t="shared" si="16"/>
        <v>279800</v>
      </c>
      <c r="G166" s="31">
        <f t="shared" si="17"/>
        <v>2.798</v>
      </c>
      <c r="H166" s="22">
        <f t="shared" si="14"/>
        <v>1635508.5481320664</v>
      </c>
      <c r="J166" s="19"/>
    </row>
    <row r="167" spans="1:10">
      <c r="A167">
        <v>-163.80000000000001</v>
      </c>
      <c r="B167">
        <v>1.4470000000000001</v>
      </c>
      <c r="C167">
        <f t="shared" si="12"/>
        <v>279800</v>
      </c>
      <c r="D167">
        <f t="shared" si="13"/>
        <v>2.798</v>
      </c>
      <c r="E167" s="18">
        <f t="shared" si="15"/>
        <v>279800</v>
      </c>
      <c r="F167" s="19">
        <f t="shared" si="16"/>
        <v>279800</v>
      </c>
      <c r="G167" s="31">
        <f t="shared" si="17"/>
        <v>2.798</v>
      </c>
      <c r="H167" s="22">
        <f t="shared" si="14"/>
        <v>1635251.5552490053</v>
      </c>
      <c r="J167" s="19"/>
    </row>
    <row r="168" spans="1:10">
      <c r="A168">
        <v>-163.69999999999999</v>
      </c>
      <c r="B168">
        <v>1.4470000000000001</v>
      </c>
      <c r="C168">
        <f t="shared" si="12"/>
        <v>279800</v>
      </c>
      <c r="D168">
        <f t="shared" si="13"/>
        <v>2.798</v>
      </c>
      <c r="E168" s="18">
        <f t="shared" si="15"/>
        <v>279800</v>
      </c>
      <c r="F168" s="19">
        <f t="shared" si="16"/>
        <v>279800</v>
      </c>
      <c r="G168" s="31">
        <f t="shared" si="17"/>
        <v>2.798</v>
      </c>
      <c r="H168" s="22">
        <f t="shared" si="14"/>
        <v>1634992.9582741072</v>
      </c>
      <c r="J168" s="19"/>
    </row>
    <row r="169" spans="1:10">
      <c r="A169">
        <v>-163.6</v>
      </c>
      <c r="B169">
        <v>1.4470000000000001</v>
      </c>
      <c r="C169">
        <f t="shared" si="12"/>
        <v>279800</v>
      </c>
      <c r="D169">
        <f t="shared" si="13"/>
        <v>2.798</v>
      </c>
      <c r="E169" s="18">
        <f t="shared" si="15"/>
        <v>279800</v>
      </c>
      <c r="F169" s="19">
        <f t="shared" si="16"/>
        <v>279800</v>
      </c>
      <c r="G169" s="31">
        <f t="shared" si="17"/>
        <v>2.798</v>
      </c>
      <c r="H169" s="22">
        <f t="shared" si="14"/>
        <v>1634732.7569848392</v>
      </c>
      <c r="J169" s="19"/>
    </row>
    <row r="170" spans="1:10">
      <c r="A170">
        <v>-163.5</v>
      </c>
      <c r="B170">
        <v>1.4470000000000001</v>
      </c>
      <c r="C170">
        <f t="shared" si="12"/>
        <v>279800</v>
      </c>
      <c r="D170">
        <f t="shared" si="13"/>
        <v>2.798</v>
      </c>
      <c r="E170" s="18">
        <f t="shared" si="15"/>
        <v>279800</v>
      </c>
      <c r="F170" s="19">
        <f t="shared" si="16"/>
        <v>279800</v>
      </c>
      <c r="G170" s="31">
        <f t="shared" si="17"/>
        <v>2.798</v>
      </c>
      <c r="H170" s="22">
        <f t="shared" si="14"/>
        <v>1634470.9511577631</v>
      </c>
      <c r="J170" s="19"/>
    </row>
    <row r="171" spans="1:10">
      <c r="A171">
        <v>-163.4</v>
      </c>
      <c r="B171">
        <v>1.4470000000000001</v>
      </c>
      <c r="C171">
        <f t="shared" si="12"/>
        <v>279800</v>
      </c>
      <c r="D171">
        <f t="shared" si="13"/>
        <v>2.798</v>
      </c>
      <c r="E171" s="18">
        <f t="shared" si="15"/>
        <v>279800</v>
      </c>
      <c r="F171" s="19">
        <f t="shared" si="16"/>
        <v>279800</v>
      </c>
      <c r="G171" s="31">
        <f t="shared" si="17"/>
        <v>2.798</v>
      </c>
      <c r="H171" s="22">
        <f t="shared" si="14"/>
        <v>1634207.5405685375</v>
      </c>
      <c r="J171" s="19"/>
    </row>
    <row r="172" spans="1:10">
      <c r="A172">
        <v>-163.30000000000001</v>
      </c>
      <c r="B172">
        <v>1.4470000000000001</v>
      </c>
      <c r="C172">
        <f t="shared" si="12"/>
        <v>279800</v>
      </c>
      <c r="D172">
        <f t="shared" si="13"/>
        <v>2.798</v>
      </c>
      <c r="E172" s="18">
        <f t="shared" si="15"/>
        <v>279800</v>
      </c>
      <c r="F172" s="19">
        <f t="shared" si="16"/>
        <v>279800</v>
      </c>
      <c r="G172" s="31">
        <f t="shared" si="17"/>
        <v>2.798</v>
      </c>
      <c r="H172" s="22">
        <f t="shared" si="14"/>
        <v>1633942.5249919295</v>
      </c>
      <c r="J172" s="19"/>
    </row>
    <row r="173" spans="1:10">
      <c r="A173">
        <v>-163.19999999999999</v>
      </c>
      <c r="B173">
        <v>1.4470000000000001</v>
      </c>
      <c r="C173">
        <f t="shared" si="12"/>
        <v>279800</v>
      </c>
      <c r="D173">
        <f t="shared" si="13"/>
        <v>2.798</v>
      </c>
      <c r="E173" s="18">
        <f t="shared" si="15"/>
        <v>279800</v>
      </c>
      <c r="F173" s="19">
        <f t="shared" si="16"/>
        <v>279800</v>
      </c>
      <c r="G173" s="31">
        <f t="shared" si="17"/>
        <v>2.798</v>
      </c>
      <c r="H173" s="22">
        <f t="shared" si="14"/>
        <v>1633675.9042018238</v>
      </c>
      <c r="J173" s="19"/>
    </row>
    <row r="174" spans="1:10">
      <c r="A174">
        <v>-163.1</v>
      </c>
      <c r="B174">
        <v>1.4470000000000001</v>
      </c>
      <c r="C174">
        <f t="shared" si="12"/>
        <v>279800</v>
      </c>
      <c r="D174">
        <f t="shared" si="13"/>
        <v>2.798</v>
      </c>
      <c r="E174" s="18">
        <f t="shared" si="15"/>
        <v>279800</v>
      </c>
      <c r="F174" s="19">
        <f t="shared" si="16"/>
        <v>279800</v>
      </c>
      <c r="G174" s="31">
        <f t="shared" si="17"/>
        <v>2.798</v>
      </c>
      <c r="H174" s="22">
        <f t="shared" si="14"/>
        <v>1633407.6779712322</v>
      </c>
      <c r="J174" s="19"/>
    </row>
    <row r="175" spans="1:10">
      <c r="A175">
        <v>-163</v>
      </c>
      <c r="B175">
        <v>1.4470000000000001</v>
      </c>
      <c r="C175">
        <f t="shared" si="12"/>
        <v>279800</v>
      </c>
      <c r="D175">
        <f t="shared" si="13"/>
        <v>2.798</v>
      </c>
      <c r="E175" s="18">
        <f t="shared" si="15"/>
        <v>279800</v>
      </c>
      <c r="F175" s="19">
        <f t="shared" si="16"/>
        <v>279800</v>
      </c>
      <c r="G175" s="31">
        <f t="shared" si="17"/>
        <v>2.798</v>
      </c>
      <c r="H175" s="22">
        <f t="shared" si="14"/>
        <v>1633137.8460722973</v>
      </c>
      <c r="J175" s="19"/>
    </row>
    <row r="176" spans="1:10">
      <c r="A176">
        <v>-162.9</v>
      </c>
      <c r="B176">
        <v>1.4470000000000001</v>
      </c>
      <c r="C176">
        <f t="shared" si="12"/>
        <v>279800</v>
      </c>
      <c r="D176">
        <f t="shared" si="13"/>
        <v>2.798</v>
      </c>
      <c r="E176" s="18">
        <f t="shared" si="15"/>
        <v>279800</v>
      </c>
      <c r="F176" s="19">
        <f t="shared" si="16"/>
        <v>279800</v>
      </c>
      <c r="G176" s="31">
        <f t="shared" si="17"/>
        <v>2.798</v>
      </c>
      <c r="H176" s="22">
        <f t="shared" si="14"/>
        <v>1632866.4082763093</v>
      </c>
      <c r="J176" s="19"/>
    </row>
    <row r="177" spans="1:10">
      <c r="A177">
        <v>-162.80000000000001</v>
      </c>
      <c r="B177">
        <v>1.4470000000000001</v>
      </c>
      <c r="C177">
        <f t="shared" si="12"/>
        <v>279800</v>
      </c>
      <c r="D177">
        <f t="shared" si="13"/>
        <v>2.798</v>
      </c>
      <c r="E177" s="18">
        <f t="shared" si="15"/>
        <v>279800</v>
      </c>
      <c r="F177" s="19">
        <f t="shared" si="16"/>
        <v>279800</v>
      </c>
      <c r="G177" s="31">
        <f t="shared" si="17"/>
        <v>2.798</v>
      </c>
      <c r="H177" s="22">
        <f t="shared" si="14"/>
        <v>1632593.3643537082</v>
      </c>
      <c r="J177" s="19"/>
    </row>
    <row r="178" spans="1:10">
      <c r="A178">
        <v>-162.69999999999999</v>
      </c>
      <c r="B178">
        <v>1.4470000000000001</v>
      </c>
      <c r="C178">
        <f t="shared" si="12"/>
        <v>279800</v>
      </c>
      <c r="D178">
        <f t="shared" si="13"/>
        <v>2.798</v>
      </c>
      <c r="E178" s="18">
        <f t="shared" si="15"/>
        <v>279800</v>
      </c>
      <c r="F178" s="19">
        <f t="shared" si="16"/>
        <v>279800</v>
      </c>
      <c r="G178" s="31">
        <f t="shared" si="17"/>
        <v>2.798</v>
      </c>
      <c r="H178" s="22">
        <f t="shared" si="14"/>
        <v>1632318.7140740969</v>
      </c>
      <c r="J178" s="19"/>
    </row>
    <row r="179" spans="1:10">
      <c r="A179">
        <v>-162.6</v>
      </c>
      <c r="B179">
        <v>1.4470000000000001</v>
      </c>
      <c r="C179">
        <f t="shared" si="12"/>
        <v>279800</v>
      </c>
      <c r="D179">
        <f t="shared" si="13"/>
        <v>2.798</v>
      </c>
      <c r="E179" s="18">
        <f t="shared" si="15"/>
        <v>279800</v>
      </c>
      <c r="F179" s="19">
        <f t="shared" si="16"/>
        <v>279800</v>
      </c>
      <c r="G179" s="31">
        <f t="shared" si="17"/>
        <v>2.798</v>
      </c>
      <c r="H179" s="22">
        <f t="shared" si="14"/>
        <v>1632042.4572062464</v>
      </c>
      <c r="J179" s="19"/>
    </row>
    <row r="180" spans="1:10">
      <c r="A180">
        <v>-162.5</v>
      </c>
      <c r="B180">
        <v>1.4470000000000001</v>
      </c>
      <c r="C180">
        <f t="shared" si="12"/>
        <v>279800</v>
      </c>
      <c r="D180">
        <f t="shared" si="13"/>
        <v>2.798</v>
      </c>
      <c r="E180" s="18">
        <f t="shared" si="15"/>
        <v>279800</v>
      </c>
      <c r="F180" s="19">
        <f t="shared" si="16"/>
        <v>279800</v>
      </c>
      <c r="G180" s="31">
        <f t="shared" si="17"/>
        <v>2.798</v>
      </c>
      <c r="H180" s="22">
        <f t="shared" si="14"/>
        <v>1631764.5935181107</v>
      </c>
      <c r="J180" s="19"/>
    </row>
    <row r="181" spans="1:10">
      <c r="A181">
        <v>-162.4</v>
      </c>
      <c r="B181">
        <v>1.4470000000000001</v>
      </c>
      <c r="C181">
        <f t="shared" si="12"/>
        <v>279800</v>
      </c>
      <c r="D181">
        <f t="shared" si="13"/>
        <v>2.798</v>
      </c>
      <c r="E181" s="18">
        <f t="shared" si="15"/>
        <v>279800</v>
      </c>
      <c r="F181" s="19">
        <f t="shared" si="16"/>
        <v>279800</v>
      </c>
      <c r="G181" s="31">
        <f t="shared" si="17"/>
        <v>2.798</v>
      </c>
      <c r="H181" s="22">
        <f t="shared" si="14"/>
        <v>1631485.1227768303</v>
      </c>
      <c r="J181" s="19"/>
    </row>
    <row r="182" spans="1:10">
      <c r="A182">
        <v>-162.30000000000001</v>
      </c>
      <c r="B182">
        <v>1.4470000000000001</v>
      </c>
      <c r="C182">
        <f t="shared" si="12"/>
        <v>279800</v>
      </c>
      <c r="D182">
        <f t="shared" si="13"/>
        <v>2.798</v>
      </c>
      <c r="E182" s="18">
        <f t="shared" si="15"/>
        <v>279800</v>
      </c>
      <c r="F182" s="19">
        <f t="shared" si="16"/>
        <v>279800</v>
      </c>
      <c r="G182" s="31">
        <f t="shared" si="17"/>
        <v>2.798</v>
      </c>
      <c r="H182" s="22">
        <f t="shared" si="14"/>
        <v>1631204.0447487428</v>
      </c>
      <c r="J182" s="19"/>
    </row>
    <row r="183" spans="1:10">
      <c r="A183">
        <v>-162.19999999999999</v>
      </c>
      <c r="B183">
        <v>1.4470000000000001</v>
      </c>
      <c r="C183">
        <f t="shared" si="12"/>
        <v>279800</v>
      </c>
      <c r="D183">
        <f t="shared" si="13"/>
        <v>2.798</v>
      </c>
      <c r="E183" s="18">
        <f t="shared" si="15"/>
        <v>279800</v>
      </c>
      <c r="F183" s="19">
        <f t="shared" si="16"/>
        <v>279800</v>
      </c>
      <c r="G183" s="31">
        <f t="shared" si="17"/>
        <v>2.798</v>
      </c>
      <c r="H183" s="22">
        <f t="shared" si="14"/>
        <v>1630921.3591993954</v>
      </c>
      <c r="J183" s="19"/>
    </row>
    <row r="184" spans="1:10">
      <c r="A184">
        <v>-162.1</v>
      </c>
      <c r="B184">
        <v>1.4470000000000001</v>
      </c>
      <c r="C184">
        <f t="shared" si="12"/>
        <v>279800</v>
      </c>
      <c r="D184">
        <f t="shared" si="13"/>
        <v>2.798</v>
      </c>
      <c r="E184" s="18">
        <f t="shared" si="15"/>
        <v>279800</v>
      </c>
      <c r="F184" s="19">
        <f t="shared" si="16"/>
        <v>279800</v>
      </c>
      <c r="G184" s="31">
        <f t="shared" si="17"/>
        <v>2.798</v>
      </c>
      <c r="H184" s="22">
        <f t="shared" si="14"/>
        <v>1630637.0658935499</v>
      </c>
      <c r="J184" s="19"/>
    </row>
    <row r="185" spans="1:10">
      <c r="A185">
        <v>-162</v>
      </c>
      <c r="B185">
        <v>1.4470000000000001</v>
      </c>
      <c r="C185">
        <f t="shared" si="12"/>
        <v>279800</v>
      </c>
      <c r="D185">
        <f t="shared" si="13"/>
        <v>2.798</v>
      </c>
      <c r="E185" s="18">
        <f t="shared" si="15"/>
        <v>279800</v>
      </c>
      <c r="F185" s="19">
        <f t="shared" si="16"/>
        <v>279800</v>
      </c>
      <c r="G185" s="31">
        <f t="shared" si="17"/>
        <v>2.798</v>
      </c>
      <c r="H185" s="22">
        <f t="shared" si="14"/>
        <v>1630351.1645951953</v>
      </c>
      <c r="J185" s="19"/>
    </row>
    <row r="186" spans="1:10">
      <c r="A186">
        <v>-161.9</v>
      </c>
      <c r="B186">
        <v>1.4470000000000001</v>
      </c>
      <c r="C186">
        <f t="shared" si="12"/>
        <v>279800</v>
      </c>
      <c r="D186">
        <f t="shared" si="13"/>
        <v>2.798</v>
      </c>
      <c r="E186" s="18">
        <f t="shared" si="15"/>
        <v>279800</v>
      </c>
      <c r="F186" s="19">
        <f t="shared" si="16"/>
        <v>279800</v>
      </c>
      <c r="G186" s="31">
        <f t="shared" si="17"/>
        <v>2.798</v>
      </c>
      <c r="H186" s="22">
        <f t="shared" si="14"/>
        <v>1630063.6550675544</v>
      </c>
      <c r="J186" s="19"/>
    </row>
    <row r="187" spans="1:10">
      <c r="A187">
        <v>-161.80000000000001</v>
      </c>
      <c r="B187">
        <v>1.4470000000000001</v>
      </c>
      <c r="C187">
        <f t="shared" si="12"/>
        <v>279800</v>
      </c>
      <c r="D187">
        <f t="shared" si="13"/>
        <v>2.798</v>
      </c>
      <c r="E187" s="18">
        <f t="shared" si="15"/>
        <v>279800</v>
      </c>
      <c r="F187" s="19">
        <f t="shared" si="16"/>
        <v>279800</v>
      </c>
      <c r="G187" s="31">
        <f t="shared" si="17"/>
        <v>2.798</v>
      </c>
      <c r="H187" s="22">
        <f t="shared" si="14"/>
        <v>1629774.5370730967</v>
      </c>
      <c r="J187" s="19"/>
    </row>
    <row r="188" spans="1:10">
      <c r="A188">
        <v>-161.69999999999999</v>
      </c>
      <c r="B188">
        <v>1.4470000000000001</v>
      </c>
      <c r="C188">
        <f t="shared" si="12"/>
        <v>279800</v>
      </c>
      <c r="D188">
        <f t="shared" si="13"/>
        <v>2.798</v>
      </c>
      <c r="E188" s="18">
        <f t="shared" si="15"/>
        <v>279800</v>
      </c>
      <c r="F188" s="19">
        <f t="shared" si="16"/>
        <v>279800</v>
      </c>
      <c r="G188" s="31">
        <f t="shared" si="17"/>
        <v>2.798</v>
      </c>
      <c r="H188" s="22">
        <f t="shared" si="14"/>
        <v>1629483.8103735449</v>
      </c>
      <c r="J188" s="19"/>
    </row>
    <row r="189" spans="1:10">
      <c r="A189">
        <v>-161.6</v>
      </c>
      <c r="B189">
        <v>1.4470000000000001</v>
      </c>
      <c r="C189">
        <f t="shared" si="12"/>
        <v>279800</v>
      </c>
      <c r="D189">
        <f t="shared" si="13"/>
        <v>2.798</v>
      </c>
      <c r="E189" s="18">
        <f t="shared" si="15"/>
        <v>279800</v>
      </c>
      <c r="F189" s="19">
        <f t="shared" si="16"/>
        <v>279800</v>
      </c>
      <c r="G189" s="31">
        <f t="shared" si="17"/>
        <v>2.798</v>
      </c>
      <c r="H189" s="22">
        <f t="shared" si="14"/>
        <v>1629191.4747298865</v>
      </c>
      <c r="J189" s="19"/>
    </row>
    <row r="190" spans="1:10">
      <c r="A190">
        <v>-161.5</v>
      </c>
      <c r="B190">
        <v>1.4470000000000001</v>
      </c>
      <c r="C190">
        <f t="shared" si="12"/>
        <v>279800</v>
      </c>
      <c r="D190">
        <f t="shared" si="13"/>
        <v>2.798</v>
      </c>
      <c r="E190" s="18">
        <f t="shared" si="15"/>
        <v>279800</v>
      </c>
      <c r="F190" s="19">
        <f t="shared" si="16"/>
        <v>279800</v>
      </c>
      <c r="G190" s="31">
        <f t="shared" si="17"/>
        <v>2.798</v>
      </c>
      <c r="H190" s="22">
        <f t="shared" si="14"/>
        <v>1628897.5299023825</v>
      </c>
      <c r="J190" s="19"/>
    </row>
    <row r="191" spans="1:10">
      <c r="A191">
        <v>-161.4</v>
      </c>
      <c r="B191">
        <v>1.4470000000000001</v>
      </c>
      <c r="C191">
        <f t="shared" si="12"/>
        <v>279800</v>
      </c>
      <c r="D191">
        <f t="shared" si="13"/>
        <v>2.798</v>
      </c>
      <c r="E191" s="18">
        <f t="shared" si="15"/>
        <v>279800</v>
      </c>
      <c r="F191" s="19">
        <f t="shared" si="16"/>
        <v>279800</v>
      </c>
      <c r="G191" s="31">
        <f t="shared" si="17"/>
        <v>2.798</v>
      </c>
      <c r="H191" s="22">
        <f t="shared" si="14"/>
        <v>1628601.9756505764</v>
      </c>
      <c r="J191" s="19"/>
    </row>
    <row r="192" spans="1:10">
      <c r="A192">
        <v>-161.30000000000001</v>
      </c>
      <c r="B192">
        <v>1.4470000000000001</v>
      </c>
      <c r="C192">
        <f t="shared" si="12"/>
        <v>279800</v>
      </c>
      <c r="D192">
        <f t="shared" si="13"/>
        <v>2.798</v>
      </c>
      <c r="E192" s="18">
        <f t="shared" si="15"/>
        <v>279800</v>
      </c>
      <c r="F192" s="19">
        <f t="shared" si="16"/>
        <v>279800</v>
      </c>
      <c r="G192" s="31">
        <f t="shared" si="17"/>
        <v>2.798</v>
      </c>
      <c r="H192" s="22">
        <f t="shared" si="14"/>
        <v>1628304.8117333055</v>
      </c>
      <c r="J192" s="19"/>
    </row>
    <row r="193" spans="1:10">
      <c r="A193">
        <v>-161.19999999999999</v>
      </c>
      <c r="B193">
        <v>1.4470000000000001</v>
      </c>
      <c r="C193">
        <f t="shared" si="12"/>
        <v>279800</v>
      </c>
      <c r="D193">
        <f t="shared" si="13"/>
        <v>2.798</v>
      </c>
      <c r="E193" s="18">
        <f t="shared" si="15"/>
        <v>279800</v>
      </c>
      <c r="F193" s="19">
        <f t="shared" si="16"/>
        <v>279800</v>
      </c>
      <c r="G193" s="31">
        <f t="shared" si="17"/>
        <v>2.798</v>
      </c>
      <c r="H193" s="22">
        <f t="shared" si="14"/>
        <v>1628006.0379087112</v>
      </c>
      <c r="J193" s="19"/>
    </row>
    <row r="194" spans="1:10">
      <c r="A194">
        <v>-161.1</v>
      </c>
      <c r="B194">
        <v>1.4470000000000001</v>
      </c>
      <c r="C194">
        <f t="shared" si="12"/>
        <v>279800</v>
      </c>
      <c r="D194">
        <f t="shared" si="13"/>
        <v>2.798</v>
      </c>
      <c r="E194" s="18">
        <f t="shared" si="15"/>
        <v>279800</v>
      </c>
      <c r="F194" s="19">
        <f t="shared" si="16"/>
        <v>279800</v>
      </c>
      <c r="G194" s="31">
        <f t="shared" si="17"/>
        <v>2.798</v>
      </c>
      <c r="H194" s="22">
        <f t="shared" si="14"/>
        <v>1627705.6539342476</v>
      </c>
      <c r="J194" s="19"/>
    </row>
    <row r="195" spans="1:10">
      <c r="A195">
        <v>-161</v>
      </c>
      <c r="B195">
        <v>1.4470000000000001</v>
      </c>
      <c r="C195">
        <f t="shared" si="12"/>
        <v>279800</v>
      </c>
      <c r="D195">
        <f t="shared" si="13"/>
        <v>2.798</v>
      </c>
      <c r="E195" s="18">
        <f t="shared" si="15"/>
        <v>279800</v>
      </c>
      <c r="F195" s="19">
        <f t="shared" si="16"/>
        <v>279800</v>
      </c>
      <c r="G195" s="31">
        <f t="shared" si="17"/>
        <v>2.798</v>
      </c>
      <c r="H195" s="22">
        <f t="shared" si="14"/>
        <v>1627403.6595666902</v>
      </c>
      <c r="J195" s="19"/>
    </row>
    <row r="196" spans="1:10">
      <c r="A196">
        <v>-160.9</v>
      </c>
      <c r="B196">
        <v>1.4470000000000001</v>
      </c>
      <c r="C196">
        <f t="shared" si="12"/>
        <v>279800</v>
      </c>
      <c r="D196">
        <f t="shared" si="13"/>
        <v>2.798</v>
      </c>
      <c r="E196" s="18">
        <f t="shared" si="15"/>
        <v>279800</v>
      </c>
      <c r="F196" s="19">
        <f t="shared" si="16"/>
        <v>279800</v>
      </c>
      <c r="G196" s="31">
        <f t="shared" si="17"/>
        <v>2.798</v>
      </c>
      <c r="H196" s="22">
        <f t="shared" si="14"/>
        <v>1627100.0545621489</v>
      </c>
      <c r="J196" s="19"/>
    </row>
    <row r="197" spans="1:10">
      <c r="A197">
        <v>-160.80000000000001</v>
      </c>
      <c r="B197">
        <v>1.4470000000000001</v>
      </c>
      <c r="C197">
        <f t="shared" ref="C197:C260" si="18">(B197+1.351)*100000</f>
        <v>279800</v>
      </c>
      <c r="D197">
        <f t="shared" si="13"/>
        <v>2.798</v>
      </c>
      <c r="E197" s="18">
        <f t="shared" si="15"/>
        <v>279800</v>
      </c>
      <c r="F197" s="19">
        <f t="shared" si="16"/>
        <v>279800</v>
      </c>
      <c r="G197" s="31">
        <f t="shared" si="17"/>
        <v>2.798</v>
      </c>
      <c r="H197" s="22">
        <f t="shared" si="14"/>
        <v>1626794.8386760761</v>
      </c>
      <c r="J197" s="19"/>
    </row>
    <row r="198" spans="1:10">
      <c r="A198">
        <v>-160.69999999999999</v>
      </c>
      <c r="B198">
        <v>1.4470000000000001</v>
      </c>
      <c r="C198">
        <f t="shared" si="18"/>
        <v>279800</v>
      </c>
      <c r="D198">
        <f t="shared" ref="D198:D261" si="19">C198*0.00001</f>
        <v>2.798</v>
      </c>
      <c r="E198" s="18">
        <f t="shared" si="15"/>
        <v>279800</v>
      </c>
      <c r="F198" s="19">
        <f t="shared" si="16"/>
        <v>279800</v>
      </c>
      <c r="G198" s="31">
        <f t="shared" si="17"/>
        <v>2.798</v>
      </c>
      <c r="H198" s="22">
        <f t="shared" ref="H198:H261" si="20">$O$10*(1+0.5*($L$10-1)*(($Q$5+1-COS(A198*3.14159/180)-SQRT($Q$5^2-(SIN(A198*3.14159/180))^2))))</f>
        <v>1626488.0116632779</v>
      </c>
      <c r="J198" s="19"/>
    </row>
    <row r="199" spans="1:10">
      <c r="A199">
        <v>-160.6</v>
      </c>
      <c r="B199">
        <v>1.4470000000000001</v>
      </c>
      <c r="C199">
        <f t="shared" si="18"/>
        <v>279800</v>
      </c>
      <c r="D199">
        <f t="shared" si="19"/>
        <v>2.798</v>
      </c>
      <c r="E199" s="18">
        <f t="shared" si="15"/>
        <v>279800</v>
      </c>
      <c r="F199" s="19">
        <f t="shared" si="16"/>
        <v>279800</v>
      </c>
      <c r="G199" s="31">
        <f t="shared" si="17"/>
        <v>2.798</v>
      </c>
      <c r="H199" s="22">
        <f t="shared" si="20"/>
        <v>1626179.5732779228</v>
      </c>
      <c r="J199" s="19"/>
    </row>
    <row r="200" spans="1:10">
      <c r="A200">
        <v>-160.5</v>
      </c>
      <c r="B200">
        <v>1.4470000000000001</v>
      </c>
      <c r="C200">
        <f t="shared" si="18"/>
        <v>279800</v>
      </c>
      <c r="D200">
        <f t="shared" si="19"/>
        <v>2.798</v>
      </c>
      <c r="E200" s="18">
        <f t="shared" si="15"/>
        <v>279800</v>
      </c>
      <c r="F200" s="19">
        <f t="shared" si="16"/>
        <v>279800</v>
      </c>
      <c r="G200" s="31">
        <f t="shared" si="17"/>
        <v>2.798</v>
      </c>
      <c r="H200" s="22">
        <f t="shared" si="20"/>
        <v>1625869.5232735546</v>
      </c>
      <c r="J200" s="19"/>
    </row>
    <row r="201" spans="1:10">
      <c r="A201">
        <v>-160.4</v>
      </c>
      <c r="B201">
        <v>1.4470000000000001</v>
      </c>
      <c r="C201">
        <f t="shared" si="18"/>
        <v>279800</v>
      </c>
      <c r="D201">
        <f t="shared" si="19"/>
        <v>2.798</v>
      </c>
      <c r="E201" s="18">
        <f t="shared" si="15"/>
        <v>279800</v>
      </c>
      <c r="F201" s="19">
        <f t="shared" si="16"/>
        <v>279800</v>
      </c>
      <c r="G201" s="31">
        <f t="shared" si="17"/>
        <v>2.798</v>
      </c>
      <c r="H201" s="22">
        <f t="shared" si="20"/>
        <v>1625557.861403099</v>
      </c>
      <c r="J201" s="19"/>
    </row>
    <row r="202" spans="1:10">
      <c r="A202">
        <v>-160.30000000000001</v>
      </c>
      <c r="B202">
        <v>1.4470000000000001</v>
      </c>
      <c r="C202">
        <f t="shared" si="18"/>
        <v>279800</v>
      </c>
      <c r="D202">
        <f t="shared" si="19"/>
        <v>2.798</v>
      </c>
      <c r="E202" s="18">
        <f t="shared" si="15"/>
        <v>279800</v>
      </c>
      <c r="F202" s="19">
        <f t="shared" si="16"/>
        <v>279800</v>
      </c>
      <c r="G202" s="31">
        <f t="shared" si="17"/>
        <v>2.798</v>
      </c>
      <c r="H202" s="22">
        <f t="shared" si="20"/>
        <v>1625244.5874188764</v>
      </c>
      <c r="J202" s="19"/>
    </row>
    <row r="203" spans="1:10">
      <c r="A203">
        <v>-160.19999999999999</v>
      </c>
      <c r="B203">
        <v>1.4470000000000001</v>
      </c>
      <c r="C203">
        <f t="shared" si="18"/>
        <v>279800</v>
      </c>
      <c r="D203">
        <f t="shared" si="19"/>
        <v>2.798</v>
      </c>
      <c r="E203" s="18">
        <f t="shared" si="15"/>
        <v>279800</v>
      </c>
      <c r="F203" s="19">
        <f t="shared" si="16"/>
        <v>279800</v>
      </c>
      <c r="G203" s="31">
        <f t="shared" si="17"/>
        <v>2.798</v>
      </c>
      <c r="H203" s="22">
        <f t="shared" si="20"/>
        <v>1624929.7010726142</v>
      </c>
      <c r="J203" s="19"/>
    </row>
    <row r="204" spans="1:10">
      <c r="A204">
        <v>-160.1</v>
      </c>
      <c r="B204">
        <v>1.4470000000000001</v>
      </c>
      <c r="C204">
        <f t="shared" si="18"/>
        <v>279800</v>
      </c>
      <c r="D204">
        <f t="shared" si="19"/>
        <v>2.798</v>
      </c>
      <c r="E204" s="18">
        <f t="shared" si="15"/>
        <v>279800</v>
      </c>
      <c r="F204" s="19">
        <f t="shared" si="16"/>
        <v>279800</v>
      </c>
      <c r="G204" s="31">
        <f t="shared" si="17"/>
        <v>2.798</v>
      </c>
      <c r="H204" s="22">
        <f t="shared" si="20"/>
        <v>1624613.2021154524</v>
      </c>
      <c r="J204" s="19"/>
    </row>
    <row r="205" spans="1:10">
      <c r="A205">
        <v>-160</v>
      </c>
      <c r="B205">
        <v>1.4470000000000001</v>
      </c>
      <c r="C205">
        <f t="shared" si="18"/>
        <v>279800</v>
      </c>
      <c r="D205">
        <f t="shared" si="19"/>
        <v>2.798</v>
      </c>
      <c r="E205" s="18">
        <f t="shared" si="15"/>
        <v>279800</v>
      </c>
      <c r="F205" s="19">
        <f t="shared" si="16"/>
        <v>279800</v>
      </c>
      <c r="G205" s="31">
        <f t="shared" si="17"/>
        <v>2.798</v>
      </c>
      <c r="H205" s="22">
        <f t="shared" si="20"/>
        <v>1624295.0902979565</v>
      </c>
      <c r="J205" s="19"/>
    </row>
    <row r="206" spans="1:10">
      <c r="A206">
        <v>-159.9</v>
      </c>
      <c r="B206">
        <v>1.4470000000000001</v>
      </c>
      <c r="C206">
        <f t="shared" si="18"/>
        <v>279800</v>
      </c>
      <c r="D206">
        <f t="shared" si="19"/>
        <v>2.798</v>
      </c>
      <c r="E206" s="18">
        <f t="shared" si="15"/>
        <v>279800</v>
      </c>
      <c r="F206" s="19">
        <f t="shared" si="16"/>
        <v>279800</v>
      </c>
      <c r="G206" s="31">
        <f t="shared" si="17"/>
        <v>2.798</v>
      </c>
      <c r="H206" s="22">
        <f t="shared" si="20"/>
        <v>1623975.3653701306</v>
      </c>
      <c r="J206" s="19"/>
    </row>
    <row r="207" spans="1:10">
      <c r="A207">
        <v>-159.80000000000001</v>
      </c>
      <c r="B207">
        <v>1.4470000000000001</v>
      </c>
      <c r="C207">
        <f t="shared" si="18"/>
        <v>279800</v>
      </c>
      <c r="D207">
        <f t="shared" si="19"/>
        <v>2.798</v>
      </c>
      <c r="E207" s="18">
        <f t="shared" ref="E207:E270" si="21">1/121*(C197+2*C198+3*C199+4*C200+5*C201+6*C202+7*C203+8*C204+9*C205+10*C206+11*C207+10*C208+9*C209+8*C210+7*C211+6*C212+5*C213+4*C214+3*C215+2*C216+C217)</f>
        <v>279800</v>
      </c>
      <c r="F207" s="19">
        <f t="shared" si="16"/>
        <v>279800</v>
      </c>
      <c r="G207" s="31">
        <f t="shared" si="17"/>
        <v>2.798</v>
      </c>
      <c r="H207" s="22">
        <f t="shared" si="20"/>
        <v>1623654.0270814251</v>
      </c>
      <c r="J207" s="19"/>
    </row>
    <row r="208" spans="1:10">
      <c r="A208">
        <v>-159.69999999999999</v>
      </c>
      <c r="B208">
        <v>1.4470000000000001</v>
      </c>
      <c r="C208">
        <f t="shared" si="18"/>
        <v>279800</v>
      </c>
      <c r="D208">
        <f t="shared" si="19"/>
        <v>2.798</v>
      </c>
      <c r="E208" s="18">
        <f t="shared" si="21"/>
        <v>279800</v>
      </c>
      <c r="F208" s="19">
        <f t="shared" si="16"/>
        <v>279800</v>
      </c>
      <c r="G208" s="31">
        <f t="shared" si="17"/>
        <v>2.798</v>
      </c>
      <c r="H208" s="22">
        <f t="shared" si="20"/>
        <v>1623331.0751807468</v>
      </c>
      <c r="J208" s="19"/>
    </row>
    <row r="209" spans="1:10">
      <c r="A209">
        <v>-159.6</v>
      </c>
      <c r="B209">
        <v>1.4470000000000001</v>
      </c>
      <c r="C209">
        <f t="shared" si="18"/>
        <v>279800</v>
      </c>
      <c r="D209">
        <f t="shared" si="19"/>
        <v>2.798</v>
      </c>
      <c r="E209" s="18">
        <f t="shared" si="21"/>
        <v>279800</v>
      </c>
      <c r="F209" s="19">
        <f t="shared" si="16"/>
        <v>279800</v>
      </c>
      <c r="G209" s="31">
        <f t="shared" si="17"/>
        <v>2.798</v>
      </c>
      <c r="H209" s="22">
        <f t="shared" si="20"/>
        <v>1623006.5094164703</v>
      </c>
      <c r="J209" s="19"/>
    </row>
    <row r="210" spans="1:10">
      <c r="A210">
        <v>-159.5</v>
      </c>
      <c r="B210">
        <v>1.4470000000000001</v>
      </c>
      <c r="C210">
        <f t="shared" si="18"/>
        <v>279800</v>
      </c>
      <c r="D210">
        <f t="shared" si="19"/>
        <v>2.798</v>
      </c>
      <c r="E210" s="18">
        <f t="shared" si="21"/>
        <v>279800</v>
      </c>
      <c r="F210" s="19">
        <f t="shared" si="16"/>
        <v>279800</v>
      </c>
      <c r="G210" s="31">
        <f t="shared" si="17"/>
        <v>2.798</v>
      </c>
      <c r="H210" s="22">
        <f t="shared" si="20"/>
        <v>1622680.3295364541</v>
      </c>
      <c r="J210" s="19"/>
    </row>
    <row r="211" spans="1:10">
      <c r="A211">
        <v>-159.4</v>
      </c>
      <c r="B211">
        <v>1.4470000000000001</v>
      </c>
      <c r="C211">
        <f t="shared" si="18"/>
        <v>279800</v>
      </c>
      <c r="D211">
        <f t="shared" si="19"/>
        <v>2.798</v>
      </c>
      <c r="E211" s="18">
        <f t="shared" si="21"/>
        <v>279800</v>
      </c>
      <c r="F211" s="19">
        <f t="shared" si="16"/>
        <v>279800</v>
      </c>
      <c r="G211" s="31">
        <f t="shared" si="17"/>
        <v>2.798</v>
      </c>
      <c r="H211" s="22">
        <f t="shared" si="20"/>
        <v>1622352.5352880408</v>
      </c>
      <c r="J211" s="19"/>
    </row>
    <row r="212" spans="1:10">
      <c r="A212">
        <v>-159.30000000000001</v>
      </c>
      <c r="B212">
        <v>1.4470000000000001</v>
      </c>
      <c r="C212">
        <f t="shared" si="18"/>
        <v>279800</v>
      </c>
      <c r="D212">
        <f t="shared" si="19"/>
        <v>2.798</v>
      </c>
      <c r="E212" s="18">
        <f t="shared" si="21"/>
        <v>279800</v>
      </c>
      <c r="F212" s="19">
        <f t="shared" si="16"/>
        <v>279800</v>
      </c>
      <c r="G212" s="31">
        <f t="shared" si="17"/>
        <v>2.798</v>
      </c>
      <c r="H212" s="22">
        <f t="shared" si="20"/>
        <v>1622023.1264180779</v>
      </c>
      <c r="J212" s="19"/>
    </row>
    <row r="213" spans="1:10">
      <c r="A213">
        <v>-159.19999999999999</v>
      </c>
      <c r="B213">
        <v>1.4470000000000001</v>
      </c>
      <c r="C213">
        <f t="shared" si="18"/>
        <v>279800</v>
      </c>
      <c r="D213">
        <f t="shared" si="19"/>
        <v>2.798</v>
      </c>
      <c r="E213" s="18">
        <f t="shared" si="21"/>
        <v>279800</v>
      </c>
      <c r="F213" s="19">
        <f t="shared" si="16"/>
        <v>279800</v>
      </c>
      <c r="G213" s="31">
        <f t="shared" si="17"/>
        <v>2.798</v>
      </c>
      <c r="H213" s="22">
        <f t="shared" si="20"/>
        <v>1621692.1026729243</v>
      </c>
      <c r="J213" s="19"/>
    </row>
    <row r="214" spans="1:10">
      <c r="A214">
        <v>-159.1</v>
      </c>
      <c r="B214">
        <v>1.4470000000000001</v>
      </c>
      <c r="C214">
        <f t="shared" si="18"/>
        <v>279800</v>
      </c>
      <c r="D214">
        <f t="shared" si="19"/>
        <v>2.798</v>
      </c>
      <c r="E214" s="18">
        <f t="shared" si="21"/>
        <v>279800</v>
      </c>
      <c r="F214" s="19">
        <f t="shared" si="16"/>
        <v>279800</v>
      </c>
      <c r="G214" s="31">
        <f t="shared" si="17"/>
        <v>2.798</v>
      </c>
      <c r="H214" s="22">
        <f t="shared" si="20"/>
        <v>1621359.4637984619</v>
      </c>
      <c r="J214" s="19"/>
    </row>
    <row r="215" spans="1:10">
      <c r="A215">
        <v>-159</v>
      </c>
      <c r="B215">
        <v>1.4470000000000001</v>
      </c>
      <c r="C215">
        <f t="shared" si="18"/>
        <v>279800</v>
      </c>
      <c r="D215">
        <f t="shared" si="19"/>
        <v>2.798</v>
      </c>
      <c r="E215" s="18">
        <f t="shared" si="21"/>
        <v>279800</v>
      </c>
      <c r="F215" s="19">
        <f t="shared" si="16"/>
        <v>279800</v>
      </c>
      <c r="G215" s="31">
        <f t="shared" si="17"/>
        <v>2.798</v>
      </c>
      <c r="H215" s="22">
        <f t="shared" si="20"/>
        <v>1621025.2095401075</v>
      </c>
      <c r="J215" s="19"/>
    </row>
    <row r="216" spans="1:10">
      <c r="A216">
        <v>-158.9</v>
      </c>
      <c r="B216">
        <v>1.4470000000000001</v>
      </c>
      <c r="C216">
        <f t="shared" si="18"/>
        <v>279800</v>
      </c>
      <c r="D216">
        <f t="shared" si="19"/>
        <v>2.798</v>
      </c>
      <c r="E216" s="18">
        <f t="shared" si="21"/>
        <v>279800</v>
      </c>
      <c r="F216" s="19">
        <f t="shared" si="16"/>
        <v>279800</v>
      </c>
      <c r="G216" s="31">
        <f t="shared" si="17"/>
        <v>2.798</v>
      </c>
      <c r="H216" s="22">
        <f t="shared" si="20"/>
        <v>1620689.3396428216</v>
      </c>
      <c r="J216" s="19"/>
    </row>
    <row r="217" spans="1:10">
      <c r="A217">
        <v>-158.80000000000001</v>
      </c>
      <c r="B217">
        <v>1.4470000000000001</v>
      </c>
      <c r="C217">
        <f t="shared" si="18"/>
        <v>279800</v>
      </c>
      <c r="D217">
        <f t="shared" si="19"/>
        <v>2.798</v>
      </c>
      <c r="E217" s="18">
        <f t="shared" si="21"/>
        <v>279800</v>
      </c>
      <c r="F217" s="19">
        <f t="shared" ref="F217:F280" si="22">1/121*(E207+2*E208+3*E209+4*E210+5*E211+6*E212+7*E213+8*E214+9*E215+10*E216+11*E217+10*E218+9*E219+8*E220+7*E221+6*E222+5*E223+4*E224+3*E225+2*E226+E227)</f>
        <v>279800</v>
      </c>
      <c r="G217" s="31">
        <f t="shared" ref="G217:G280" si="23">F217/100000</f>
        <v>2.798</v>
      </c>
      <c r="H217" s="22">
        <f t="shared" si="20"/>
        <v>1620351.8538511232</v>
      </c>
      <c r="J217" s="19"/>
    </row>
    <row r="218" spans="1:10">
      <c r="A218">
        <v>-158.69999999999999</v>
      </c>
      <c r="B218">
        <v>1.4470000000000001</v>
      </c>
      <c r="C218">
        <f t="shared" si="18"/>
        <v>279800</v>
      </c>
      <c r="D218">
        <f t="shared" si="19"/>
        <v>2.798</v>
      </c>
      <c r="E218" s="18">
        <f t="shared" si="21"/>
        <v>279800</v>
      </c>
      <c r="F218" s="19">
        <f t="shared" si="22"/>
        <v>279800</v>
      </c>
      <c r="G218" s="31">
        <f t="shared" si="23"/>
        <v>2.798</v>
      </c>
      <c r="H218" s="22">
        <f t="shared" si="20"/>
        <v>1620012.7519090991</v>
      </c>
      <c r="J218" s="19"/>
    </row>
    <row r="219" spans="1:10">
      <c r="A219">
        <v>-158.6</v>
      </c>
      <c r="B219">
        <v>1.4470000000000001</v>
      </c>
      <c r="C219">
        <f t="shared" si="18"/>
        <v>279800</v>
      </c>
      <c r="D219">
        <f t="shared" si="19"/>
        <v>2.798</v>
      </c>
      <c r="E219" s="18">
        <f t="shared" si="21"/>
        <v>279800</v>
      </c>
      <c r="F219" s="19">
        <f t="shared" si="22"/>
        <v>279800</v>
      </c>
      <c r="G219" s="31">
        <f t="shared" si="23"/>
        <v>2.798</v>
      </c>
      <c r="H219" s="22">
        <f t="shared" si="20"/>
        <v>1619672.0335604139</v>
      </c>
      <c r="J219" s="19"/>
    </row>
    <row r="220" spans="1:10">
      <c r="A220">
        <v>-158.5</v>
      </c>
      <c r="B220">
        <v>1.4470000000000001</v>
      </c>
      <c r="C220">
        <f t="shared" si="18"/>
        <v>279800</v>
      </c>
      <c r="D220">
        <f t="shared" si="19"/>
        <v>2.798</v>
      </c>
      <c r="E220" s="18">
        <f t="shared" si="21"/>
        <v>279800</v>
      </c>
      <c r="F220" s="19">
        <f t="shared" si="22"/>
        <v>279800</v>
      </c>
      <c r="G220" s="31">
        <f t="shared" si="23"/>
        <v>2.798</v>
      </c>
      <c r="H220" s="22">
        <f t="shared" si="20"/>
        <v>1619329.6985483251</v>
      </c>
      <c r="J220" s="19"/>
    </row>
    <row r="221" spans="1:10">
      <c r="A221">
        <v>-158.4</v>
      </c>
      <c r="B221">
        <v>1.4470000000000001</v>
      </c>
      <c r="C221">
        <f t="shared" si="18"/>
        <v>279800</v>
      </c>
      <c r="D221">
        <f t="shared" si="19"/>
        <v>2.798</v>
      </c>
      <c r="E221" s="18">
        <f t="shared" si="21"/>
        <v>279800</v>
      </c>
      <c r="F221" s="19">
        <f t="shared" si="22"/>
        <v>279800</v>
      </c>
      <c r="G221" s="31">
        <f t="shared" si="23"/>
        <v>2.798</v>
      </c>
      <c r="H221" s="22">
        <f t="shared" si="20"/>
        <v>1618985.7466156906</v>
      </c>
      <c r="J221" s="19"/>
    </row>
    <row r="222" spans="1:10">
      <c r="A222">
        <v>-158.30000000000001</v>
      </c>
      <c r="B222">
        <v>1.4470000000000001</v>
      </c>
      <c r="C222">
        <f t="shared" si="18"/>
        <v>279800</v>
      </c>
      <c r="D222">
        <f t="shared" si="19"/>
        <v>2.798</v>
      </c>
      <c r="E222" s="18">
        <f t="shared" si="21"/>
        <v>279800</v>
      </c>
      <c r="F222" s="19">
        <f t="shared" si="22"/>
        <v>279800</v>
      </c>
      <c r="G222" s="31">
        <f t="shared" si="23"/>
        <v>2.798</v>
      </c>
      <c r="H222" s="22">
        <f t="shared" si="20"/>
        <v>1618640.177504984</v>
      </c>
      <c r="J222" s="19"/>
    </row>
    <row r="223" spans="1:10">
      <c r="A223">
        <v>-158.19999999999999</v>
      </c>
      <c r="B223">
        <v>1.4470000000000001</v>
      </c>
      <c r="C223">
        <f t="shared" si="18"/>
        <v>279800</v>
      </c>
      <c r="D223">
        <f t="shared" si="19"/>
        <v>2.798</v>
      </c>
      <c r="E223" s="18">
        <f t="shared" si="21"/>
        <v>279800</v>
      </c>
      <c r="F223" s="19">
        <f t="shared" si="22"/>
        <v>279800</v>
      </c>
      <c r="G223" s="31">
        <f t="shared" si="23"/>
        <v>2.798</v>
      </c>
      <c r="H223" s="22">
        <f t="shared" si="20"/>
        <v>1618292.9909583027</v>
      </c>
      <c r="J223" s="19"/>
    </row>
    <row r="224" spans="1:10">
      <c r="A224">
        <v>-158.1</v>
      </c>
      <c r="B224">
        <v>1.4470000000000001</v>
      </c>
      <c r="C224">
        <f t="shared" si="18"/>
        <v>279800</v>
      </c>
      <c r="D224">
        <f t="shared" si="19"/>
        <v>2.798</v>
      </c>
      <c r="E224" s="18">
        <f t="shared" si="21"/>
        <v>279800</v>
      </c>
      <c r="F224" s="19">
        <f t="shared" si="22"/>
        <v>279800</v>
      </c>
      <c r="G224" s="31">
        <f t="shared" si="23"/>
        <v>2.798</v>
      </c>
      <c r="H224" s="22">
        <f t="shared" si="20"/>
        <v>1617944.1867173812</v>
      </c>
      <c r="J224" s="19"/>
    </row>
    <row r="225" spans="1:10">
      <c r="A225">
        <v>-158</v>
      </c>
      <c r="B225">
        <v>1.4470000000000001</v>
      </c>
      <c r="C225">
        <f t="shared" si="18"/>
        <v>279800</v>
      </c>
      <c r="D225">
        <f t="shared" si="19"/>
        <v>2.798</v>
      </c>
      <c r="E225" s="18">
        <f t="shared" si="21"/>
        <v>279800</v>
      </c>
      <c r="F225" s="19">
        <f t="shared" si="22"/>
        <v>279800</v>
      </c>
      <c r="G225" s="31">
        <f t="shared" si="23"/>
        <v>2.798</v>
      </c>
      <c r="H225" s="22">
        <f t="shared" si="20"/>
        <v>1617593.7645236042</v>
      </c>
      <c r="J225" s="19"/>
    </row>
    <row r="226" spans="1:10">
      <c r="A226">
        <v>-157.9</v>
      </c>
      <c r="B226">
        <v>1.4470000000000001</v>
      </c>
      <c r="C226">
        <f t="shared" si="18"/>
        <v>279800</v>
      </c>
      <c r="D226">
        <f t="shared" si="19"/>
        <v>2.798</v>
      </c>
      <c r="E226" s="18">
        <f t="shared" si="21"/>
        <v>279800</v>
      </c>
      <c r="F226" s="19">
        <f t="shared" si="22"/>
        <v>279800</v>
      </c>
      <c r="G226" s="31">
        <f t="shared" si="23"/>
        <v>2.798</v>
      </c>
      <c r="H226" s="22">
        <f t="shared" si="20"/>
        <v>1617241.7241180157</v>
      </c>
      <c r="J226" s="19"/>
    </row>
    <row r="227" spans="1:10">
      <c r="A227">
        <v>-157.80000000000001</v>
      </c>
      <c r="B227">
        <v>1.4470000000000001</v>
      </c>
      <c r="C227">
        <f t="shared" si="18"/>
        <v>279800</v>
      </c>
      <c r="D227">
        <f t="shared" si="19"/>
        <v>2.798</v>
      </c>
      <c r="E227" s="18">
        <f t="shared" si="21"/>
        <v>279800</v>
      </c>
      <c r="F227" s="19">
        <f t="shared" si="22"/>
        <v>279800</v>
      </c>
      <c r="G227" s="31">
        <f t="shared" si="23"/>
        <v>2.798</v>
      </c>
      <c r="H227" s="22">
        <f t="shared" si="20"/>
        <v>1616888.0652413317</v>
      </c>
      <c r="J227" s="19"/>
    </row>
    <row r="228" spans="1:10">
      <c r="A228">
        <v>-157.69999999999999</v>
      </c>
      <c r="B228">
        <v>1.4470000000000001</v>
      </c>
      <c r="C228">
        <f t="shared" si="18"/>
        <v>279800</v>
      </c>
      <c r="D228">
        <f t="shared" si="19"/>
        <v>2.798</v>
      </c>
      <c r="E228" s="18">
        <f t="shared" si="21"/>
        <v>279800</v>
      </c>
      <c r="F228" s="19">
        <f t="shared" si="22"/>
        <v>279800</v>
      </c>
      <c r="G228" s="31">
        <f t="shared" si="23"/>
        <v>2.798</v>
      </c>
      <c r="H228" s="22">
        <f t="shared" si="20"/>
        <v>1616532.7876339532</v>
      </c>
      <c r="J228" s="19"/>
    </row>
    <row r="229" spans="1:10">
      <c r="A229">
        <v>-157.6</v>
      </c>
      <c r="B229">
        <v>1.4470000000000001</v>
      </c>
      <c r="C229">
        <f t="shared" si="18"/>
        <v>279800</v>
      </c>
      <c r="D229">
        <f t="shared" si="19"/>
        <v>2.798</v>
      </c>
      <c r="E229" s="18">
        <f t="shared" si="21"/>
        <v>279800</v>
      </c>
      <c r="F229" s="19">
        <f t="shared" si="22"/>
        <v>279800</v>
      </c>
      <c r="G229" s="31">
        <f t="shared" si="23"/>
        <v>2.798</v>
      </c>
      <c r="H229" s="22">
        <f t="shared" si="20"/>
        <v>1616175.8910359754</v>
      </c>
      <c r="J229" s="19"/>
    </row>
    <row r="230" spans="1:10">
      <c r="A230">
        <v>-157.5</v>
      </c>
      <c r="B230">
        <v>1.4470000000000001</v>
      </c>
      <c r="C230">
        <f t="shared" si="18"/>
        <v>279800</v>
      </c>
      <c r="D230">
        <f t="shared" si="19"/>
        <v>2.798</v>
      </c>
      <c r="E230" s="18">
        <f t="shared" si="21"/>
        <v>279800</v>
      </c>
      <c r="F230" s="19">
        <f t="shared" si="22"/>
        <v>279800</v>
      </c>
      <c r="G230" s="31">
        <f t="shared" si="23"/>
        <v>2.798</v>
      </c>
      <c r="H230" s="22">
        <f t="shared" si="20"/>
        <v>1615817.3751872061</v>
      </c>
      <c r="J230" s="19"/>
    </row>
    <row r="231" spans="1:10">
      <c r="A231">
        <v>-157.4</v>
      </c>
      <c r="B231">
        <v>1.4470000000000001</v>
      </c>
      <c r="C231">
        <f t="shared" si="18"/>
        <v>279800</v>
      </c>
      <c r="D231">
        <f t="shared" si="19"/>
        <v>2.798</v>
      </c>
      <c r="E231" s="18">
        <f t="shared" si="21"/>
        <v>279800</v>
      </c>
      <c r="F231" s="19">
        <f t="shared" si="22"/>
        <v>279800</v>
      </c>
      <c r="G231" s="31">
        <f t="shared" si="23"/>
        <v>2.798</v>
      </c>
      <c r="H231" s="22">
        <f t="shared" si="20"/>
        <v>1615457.2398271684</v>
      </c>
      <c r="J231" s="19"/>
    </row>
    <row r="232" spans="1:10">
      <c r="A232">
        <v>-157.30000000000001</v>
      </c>
      <c r="B232">
        <v>1.4470000000000001</v>
      </c>
      <c r="C232">
        <f t="shared" si="18"/>
        <v>279800</v>
      </c>
      <c r="D232">
        <f t="shared" si="19"/>
        <v>2.798</v>
      </c>
      <c r="E232" s="18">
        <f t="shared" si="21"/>
        <v>279800</v>
      </c>
      <c r="F232" s="19">
        <f t="shared" si="22"/>
        <v>279800</v>
      </c>
      <c r="G232" s="31">
        <f t="shared" si="23"/>
        <v>2.798</v>
      </c>
      <c r="H232" s="22">
        <f t="shared" si="20"/>
        <v>1615095.4846951202</v>
      </c>
      <c r="J232" s="19"/>
    </row>
    <row r="233" spans="1:10">
      <c r="A233">
        <v>-157.19999999999999</v>
      </c>
      <c r="B233">
        <v>1.4470000000000001</v>
      </c>
      <c r="C233">
        <f t="shared" si="18"/>
        <v>279800</v>
      </c>
      <c r="D233">
        <f t="shared" si="19"/>
        <v>2.798</v>
      </c>
      <c r="E233" s="18">
        <f t="shared" si="21"/>
        <v>279800</v>
      </c>
      <c r="F233" s="19">
        <f t="shared" si="22"/>
        <v>279800</v>
      </c>
      <c r="G233" s="31">
        <f t="shared" si="23"/>
        <v>2.798</v>
      </c>
      <c r="H233" s="22">
        <f t="shared" si="20"/>
        <v>1614732.1095300638</v>
      </c>
      <c r="J233" s="19"/>
    </row>
    <row r="234" spans="1:10">
      <c r="A234">
        <v>-157.1</v>
      </c>
      <c r="B234">
        <v>1.4470000000000001</v>
      </c>
      <c r="C234">
        <f t="shared" si="18"/>
        <v>279800</v>
      </c>
      <c r="D234">
        <f t="shared" si="19"/>
        <v>2.798</v>
      </c>
      <c r="E234" s="18">
        <f t="shared" si="21"/>
        <v>279800</v>
      </c>
      <c r="F234" s="19">
        <f t="shared" si="22"/>
        <v>279800</v>
      </c>
      <c r="G234" s="31">
        <f t="shared" si="23"/>
        <v>2.798</v>
      </c>
      <c r="H234" s="22">
        <f t="shared" si="20"/>
        <v>1614367.1140707573</v>
      </c>
      <c r="J234" s="19"/>
    </row>
    <row r="235" spans="1:10">
      <c r="A235">
        <v>-157</v>
      </c>
      <c r="B235">
        <v>1.4470000000000001</v>
      </c>
      <c r="C235">
        <f t="shared" si="18"/>
        <v>279800</v>
      </c>
      <c r="D235">
        <f t="shared" si="19"/>
        <v>2.798</v>
      </c>
      <c r="E235" s="18">
        <f t="shared" si="21"/>
        <v>279800</v>
      </c>
      <c r="F235" s="19">
        <f t="shared" si="22"/>
        <v>279800</v>
      </c>
      <c r="G235" s="31">
        <f t="shared" si="23"/>
        <v>2.798</v>
      </c>
      <c r="H235" s="22">
        <f t="shared" si="20"/>
        <v>1614000.4980557295</v>
      </c>
      <c r="J235" s="19"/>
    </row>
    <row r="236" spans="1:10">
      <c r="A236">
        <v>-156.9</v>
      </c>
      <c r="B236">
        <v>1.4470000000000001</v>
      </c>
      <c r="C236">
        <f t="shared" si="18"/>
        <v>279800</v>
      </c>
      <c r="D236">
        <f t="shared" si="19"/>
        <v>2.798</v>
      </c>
      <c r="E236" s="18">
        <f t="shared" si="21"/>
        <v>279800</v>
      </c>
      <c r="F236" s="19">
        <f t="shared" si="22"/>
        <v>279800</v>
      </c>
      <c r="G236" s="31">
        <f t="shared" si="23"/>
        <v>2.798</v>
      </c>
      <c r="H236" s="22">
        <f t="shared" si="20"/>
        <v>1613632.261223288</v>
      </c>
      <c r="J236" s="19"/>
    </row>
    <row r="237" spans="1:10">
      <c r="A237">
        <v>-156.80000000000001</v>
      </c>
      <c r="B237">
        <v>1.4470000000000001</v>
      </c>
      <c r="C237">
        <f t="shared" si="18"/>
        <v>279800</v>
      </c>
      <c r="D237">
        <f t="shared" si="19"/>
        <v>2.798</v>
      </c>
      <c r="E237" s="18">
        <f t="shared" si="21"/>
        <v>279800</v>
      </c>
      <c r="F237" s="19">
        <f t="shared" si="22"/>
        <v>279800</v>
      </c>
      <c r="G237" s="31">
        <f t="shared" si="23"/>
        <v>2.798</v>
      </c>
      <c r="H237" s="22">
        <f t="shared" si="20"/>
        <v>1613262.4033115371</v>
      </c>
      <c r="J237" s="19"/>
    </row>
    <row r="238" spans="1:10">
      <c r="A238">
        <v>-156.69999999999999</v>
      </c>
      <c r="B238">
        <v>1.4470000000000001</v>
      </c>
      <c r="C238">
        <f t="shared" si="18"/>
        <v>279800</v>
      </c>
      <c r="D238">
        <f t="shared" si="19"/>
        <v>2.798</v>
      </c>
      <c r="E238" s="18">
        <f t="shared" si="21"/>
        <v>279800</v>
      </c>
      <c r="F238" s="19">
        <f t="shared" si="22"/>
        <v>279800</v>
      </c>
      <c r="G238" s="31">
        <f t="shared" si="23"/>
        <v>2.798</v>
      </c>
      <c r="H238" s="22">
        <f t="shared" si="20"/>
        <v>1612890.9240583847</v>
      </c>
      <c r="J238" s="19"/>
    </row>
    <row r="239" spans="1:10">
      <c r="A239">
        <v>-156.6</v>
      </c>
      <c r="B239">
        <v>1.4470000000000001</v>
      </c>
      <c r="C239">
        <f t="shared" si="18"/>
        <v>279800</v>
      </c>
      <c r="D239">
        <f t="shared" si="19"/>
        <v>2.798</v>
      </c>
      <c r="E239" s="18">
        <f t="shared" si="21"/>
        <v>279800</v>
      </c>
      <c r="F239" s="19">
        <f t="shared" si="22"/>
        <v>279800</v>
      </c>
      <c r="G239" s="31">
        <f t="shared" si="23"/>
        <v>2.798</v>
      </c>
      <c r="H239" s="22">
        <f t="shared" si="20"/>
        <v>1612517.8232015602</v>
      </c>
      <c r="J239" s="19"/>
    </row>
    <row r="240" spans="1:10">
      <c r="A240">
        <v>-156.5</v>
      </c>
      <c r="B240">
        <v>1.4470000000000001</v>
      </c>
      <c r="C240">
        <f t="shared" si="18"/>
        <v>279800</v>
      </c>
      <c r="D240">
        <f t="shared" si="19"/>
        <v>2.798</v>
      </c>
      <c r="E240" s="18">
        <f t="shared" si="21"/>
        <v>279800</v>
      </c>
      <c r="F240" s="19">
        <f t="shared" si="22"/>
        <v>279800</v>
      </c>
      <c r="G240" s="31">
        <f t="shared" si="23"/>
        <v>2.798</v>
      </c>
      <c r="H240" s="22">
        <f t="shared" si="20"/>
        <v>1612143.1004786228</v>
      </c>
      <c r="J240" s="19"/>
    </row>
    <row r="241" spans="1:10">
      <c r="A241">
        <v>-156.4</v>
      </c>
      <c r="B241">
        <v>1.4470000000000001</v>
      </c>
      <c r="C241">
        <f t="shared" si="18"/>
        <v>279800</v>
      </c>
      <c r="D241">
        <f t="shared" si="19"/>
        <v>2.798</v>
      </c>
      <c r="E241" s="18">
        <f t="shared" si="21"/>
        <v>279800</v>
      </c>
      <c r="F241" s="19">
        <f t="shared" si="22"/>
        <v>279800</v>
      </c>
      <c r="G241" s="31">
        <f t="shared" si="23"/>
        <v>2.798</v>
      </c>
      <c r="H241" s="22">
        <f t="shared" si="20"/>
        <v>1611766.7556269756</v>
      </c>
      <c r="J241" s="19"/>
    </row>
    <row r="242" spans="1:10">
      <c r="A242">
        <v>-156.30000000000001</v>
      </c>
      <c r="B242">
        <v>1.4470000000000001</v>
      </c>
      <c r="C242">
        <f t="shared" si="18"/>
        <v>279800</v>
      </c>
      <c r="D242">
        <f t="shared" si="19"/>
        <v>2.798</v>
      </c>
      <c r="E242" s="18">
        <f t="shared" si="21"/>
        <v>279800</v>
      </c>
      <c r="F242" s="19">
        <f t="shared" si="22"/>
        <v>279800</v>
      </c>
      <c r="G242" s="31">
        <f t="shared" si="23"/>
        <v>2.798</v>
      </c>
      <c r="H242" s="22">
        <f t="shared" si="20"/>
        <v>1611388.7883838776</v>
      </c>
      <c r="J242" s="19"/>
    </row>
    <row r="243" spans="1:10">
      <c r="A243">
        <v>-156.19999999999999</v>
      </c>
      <c r="B243">
        <v>1.4470000000000001</v>
      </c>
      <c r="C243">
        <f t="shared" si="18"/>
        <v>279800</v>
      </c>
      <c r="D243">
        <f t="shared" si="19"/>
        <v>2.798</v>
      </c>
      <c r="E243" s="18">
        <f t="shared" si="21"/>
        <v>279800</v>
      </c>
      <c r="F243" s="19">
        <f t="shared" si="22"/>
        <v>279800</v>
      </c>
      <c r="G243" s="31">
        <f t="shared" si="23"/>
        <v>2.798</v>
      </c>
      <c r="H243" s="22">
        <f t="shared" si="20"/>
        <v>1611009.1984864611</v>
      </c>
      <c r="J243" s="19"/>
    </row>
    <row r="244" spans="1:10">
      <c r="A244">
        <v>-156.1</v>
      </c>
      <c r="B244">
        <v>1.4470000000000001</v>
      </c>
      <c r="C244">
        <f t="shared" si="18"/>
        <v>279800</v>
      </c>
      <c r="D244">
        <f t="shared" si="19"/>
        <v>2.798</v>
      </c>
      <c r="E244" s="18">
        <f t="shared" si="21"/>
        <v>279800</v>
      </c>
      <c r="F244" s="19">
        <f t="shared" si="22"/>
        <v>279800</v>
      </c>
      <c r="G244" s="31">
        <f t="shared" si="23"/>
        <v>2.798</v>
      </c>
      <c r="H244" s="22">
        <f t="shared" si="20"/>
        <v>1610627.9856717372</v>
      </c>
      <c r="J244" s="19"/>
    </row>
    <row r="245" spans="1:10">
      <c r="A245">
        <v>-156</v>
      </c>
      <c r="B245">
        <v>1.4470000000000001</v>
      </c>
      <c r="C245">
        <f t="shared" si="18"/>
        <v>279800</v>
      </c>
      <c r="D245">
        <f t="shared" si="19"/>
        <v>2.798</v>
      </c>
      <c r="E245" s="18">
        <f t="shared" si="21"/>
        <v>279800</v>
      </c>
      <c r="F245" s="19">
        <f t="shared" si="22"/>
        <v>279800</v>
      </c>
      <c r="G245" s="31">
        <f t="shared" si="23"/>
        <v>2.798</v>
      </c>
      <c r="H245" s="22">
        <f t="shared" si="20"/>
        <v>1610245.149676614</v>
      </c>
      <c r="J245" s="19"/>
    </row>
    <row r="246" spans="1:10">
      <c r="A246">
        <v>-155.9</v>
      </c>
      <c r="B246">
        <v>1.4470000000000001</v>
      </c>
      <c r="C246">
        <f t="shared" si="18"/>
        <v>279800</v>
      </c>
      <c r="D246">
        <f t="shared" si="19"/>
        <v>2.798</v>
      </c>
      <c r="E246" s="18">
        <f t="shared" si="21"/>
        <v>279800</v>
      </c>
      <c r="F246" s="19">
        <f t="shared" si="22"/>
        <v>279800</v>
      </c>
      <c r="G246" s="31">
        <f t="shared" si="23"/>
        <v>2.798</v>
      </c>
      <c r="H246" s="22">
        <f t="shared" si="20"/>
        <v>1609860.6902379065</v>
      </c>
      <c r="J246" s="19"/>
    </row>
    <row r="247" spans="1:10">
      <c r="A247">
        <v>-155.80000000000001</v>
      </c>
      <c r="B247">
        <v>1.4470000000000001</v>
      </c>
      <c r="C247">
        <f t="shared" si="18"/>
        <v>279800</v>
      </c>
      <c r="D247">
        <f t="shared" si="19"/>
        <v>2.798</v>
      </c>
      <c r="E247" s="18">
        <f t="shared" si="21"/>
        <v>279800</v>
      </c>
      <c r="F247" s="19">
        <f t="shared" si="22"/>
        <v>279800</v>
      </c>
      <c r="G247" s="31">
        <f t="shared" si="23"/>
        <v>2.798</v>
      </c>
      <c r="H247" s="22">
        <f t="shared" si="20"/>
        <v>1609474.6070923519</v>
      </c>
      <c r="J247" s="19"/>
    </row>
    <row r="248" spans="1:10">
      <c r="A248">
        <v>-155.69999999999999</v>
      </c>
      <c r="B248">
        <v>1.4470000000000001</v>
      </c>
      <c r="C248">
        <f t="shared" si="18"/>
        <v>279800</v>
      </c>
      <c r="D248">
        <f t="shared" si="19"/>
        <v>2.798</v>
      </c>
      <c r="E248" s="18">
        <f t="shared" si="21"/>
        <v>279800</v>
      </c>
      <c r="F248" s="19">
        <f t="shared" si="22"/>
        <v>279800</v>
      </c>
      <c r="G248" s="31">
        <f t="shared" si="23"/>
        <v>2.798</v>
      </c>
      <c r="H248" s="22">
        <f t="shared" si="20"/>
        <v>1609086.8999766218</v>
      </c>
      <c r="J248" s="19"/>
    </row>
    <row r="249" spans="1:10">
      <c r="A249">
        <v>-155.6</v>
      </c>
      <c r="B249">
        <v>1.4470000000000001</v>
      </c>
      <c r="C249">
        <f t="shared" si="18"/>
        <v>279800</v>
      </c>
      <c r="D249">
        <f t="shared" si="19"/>
        <v>2.798</v>
      </c>
      <c r="E249" s="18">
        <f t="shared" si="21"/>
        <v>279800</v>
      </c>
      <c r="F249" s="19">
        <f t="shared" si="22"/>
        <v>279800</v>
      </c>
      <c r="G249" s="31">
        <f t="shared" si="23"/>
        <v>2.798</v>
      </c>
      <c r="H249" s="22">
        <f t="shared" si="20"/>
        <v>1608697.5686273354</v>
      </c>
      <c r="J249" s="19"/>
    </row>
    <row r="250" spans="1:10">
      <c r="A250">
        <v>-155.5</v>
      </c>
      <c r="B250">
        <v>1.4470000000000001</v>
      </c>
      <c r="C250">
        <f t="shared" si="18"/>
        <v>279800</v>
      </c>
      <c r="D250">
        <f t="shared" si="19"/>
        <v>2.798</v>
      </c>
      <c r="E250" s="18">
        <f t="shared" si="21"/>
        <v>279800</v>
      </c>
      <c r="F250" s="19">
        <f t="shared" si="22"/>
        <v>279800</v>
      </c>
      <c r="G250" s="31">
        <f t="shared" si="23"/>
        <v>2.798</v>
      </c>
      <c r="H250" s="22">
        <f t="shared" si="20"/>
        <v>1608306.612781072</v>
      </c>
      <c r="J250" s="19"/>
    </row>
    <row r="251" spans="1:10">
      <c r="A251">
        <v>-155.4</v>
      </c>
      <c r="B251">
        <v>1.4470000000000001</v>
      </c>
      <c r="C251">
        <f t="shared" si="18"/>
        <v>279800</v>
      </c>
      <c r="D251">
        <f t="shared" si="19"/>
        <v>2.798</v>
      </c>
      <c r="E251" s="18">
        <f t="shared" si="21"/>
        <v>279800</v>
      </c>
      <c r="F251" s="19">
        <f t="shared" si="22"/>
        <v>279800</v>
      </c>
      <c r="G251" s="31">
        <f t="shared" si="23"/>
        <v>2.798</v>
      </c>
      <c r="H251" s="22">
        <f t="shared" si="20"/>
        <v>1607914.0321743842</v>
      </c>
      <c r="J251" s="19"/>
    </row>
    <row r="252" spans="1:10">
      <c r="A252">
        <v>-155.30000000000001</v>
      </c>
      <c r="B252">
        <v>1.4470000000000001</v>
      </c>
      <c r="C252">
        <f t="shared" si="18"/>
        <v>279800</v>
      </c>
      <c r="D252">
        <f t="shared" si="19"/>
        <v>2.798</v>
      </c>
      <c r="E252" s="18">
        <f t="shared" si="21"/>
        <v>279800</v>
      </c>
      <c r="F252" s="19">
        <f t="shared" si="22"/>
        <v>279800</v>
      </c>
      <c r="G252" s="31">
        <f t="shared" si="23"/>
        <v>2.798</v>
      </c>
      <c r="H252" s="22">
        <f t="shared" si="20"/>
        <v>1607519.8265438129</v>
      </c>
      <c r="J252" s="19"/>
    </row>
    <row r="253" spans="1:10">
      <c r="A253">
        <v>-155.19999999999999</v>
      </c>
      <c r="B253">
        <v>1.4470000000000001</v>
      </c>
      <c r="C253">
        <f t="shared" si="18"/>
        <v>279800</v>
      </c>
      <c r="D253">
        <f t="shared" si="19"/>
        <v>2.798</v>
      </c>
      <c r="E253" s="18">
        <f t="shared" si="21"/>
        <v>279800</v>
      </c>
      <c r="F253" s="19">
        <f t="shared" si="22"/>
        <v>279800</v>
      </c>
      <c r="G253" s="31">
        <f t="shared" si="23"/>
        <v>2.798</v>
      </c>
      <c r="H253" s="22">
        <f t="shared" si="20"/>
        <v>1607123.9956259001</v>
      </c>
      <c r="J253" s="19"/>
    </row>
    <row r="254" spans="1:10">
      <c r="A254">
        <v>-155.1</v>
      </c>
      <c r="B254">
        <v>1.4470000000000001</v>
      </c>
      <c r="C254">
        <f t="shared" si="18"/>
        <v>279800</v>
      </c>
      <c r="D254">
        <f t="shared" si="19"/>
        <v>2.798</v>
      </c>
      <c r="E254" s="18">
        <f t="shared" si="21"/>
        <v>279800</v>
      </c>
      <c r="F254" s="19">
        <f t="shared" si="22"/>
        <v>279800</v>
      </c>
      <c r="G254" s="31">
        <f t="shared" si="23"/>
        <v>2.798</v>
      </c>
      <c r="H254" s="22">
        <f t="shared" si="20"/>
        <v>1606726.5391572011</v>
      </c>
      <c r="J254" s="19"/>
    </row>
    <row r="255" spans="1:10">
      <c r="A255">
        <v>-155</v>
      </c>
      <c r="B255">
        <v>1.4470000000000001</v>
      </c>
      <c r="C255">
        <f t="shared" si="18"/>
        <v>279800</v>
      </c>
      <c r="D255">
        <f t="shared" si="19"/>
        <v>2.798</v>
      </c>
      <c r="E255" s="18">
        <f t="shared" si="21"/>
        <v>279800</v>
      </c>
      <c r="F255" s="19">
        <f t="shared" si="22"/>
        <v>279800</v>
      </c>
      <c r="G255" s="31">
        <f t="shared" si="23"/>
        <v>2.798</v>
      </c>
      <c r="H255" s="22">
        <f t="shared" si="20"/>
        <v>1606327.4568742979</v>
      </c>
      <c r="J255" s="19"/>
    </row>
    <row r="256" spans="1:10">
      <c r="A256">
        <v>-154.9</v>
      </c>
      <c r="B256">
        <v>1.4470000000000001</v>
      </c>
      <c r="C256">
        <f t="shared" si="18"/>
        <v>279800</v>
      </c>
      <c r="D256">
        <f t="shared" si="19"/>
        <v>2.798</v>
      </c>
      <c r="E256" s="18">
        <f t="shared" si="21"/>
        <v>279800</v>
      </c>
      <c r="F256" s="19">
        <f t="shared" si="22"/>
        <v>279800</v>
      </c>
      <c r="G256" s="31">
        <f t="shared" si="23"/>
        <v>2.798</v>
      </c>
      <c r="H256" s="22">
        <f t="shared" si="20"/>
        <v>1605926.7485138136</v>
      </c>
      <c r="J256" s="19"/>
    </row>
    <row r="257" spans="1:10">
      <c r="A257">
        <v>-154.80000000000001</v>
      </c>
      <c r="B257">
        <v>1.4470000000000001</v>
      </c>
      <c r="C257">
        <f t="shared" si="18"/>
        <v>279800</v>
      </c>
      <c r="D257">
        <f t="shared" si="19"/>
        <v>2.798</v>
      </c>
      <c r="E257" s="18">
        <f t="shared" si="21"/>
        <v>279800</v>
      </c>
      <c r="F257" s="19">
        <f t="shared" si="22"/>
        <v>279800</v>
      </c>
      <c r="G257" s="31">
        <f t="shared" si="23"/>
        <v>2.798</v>
      </c>
      <c r="H257" s="22">
        <f t="shared" si="20"/>
        <v>1605524.4138124282</v>
      </c>
      <c r="J257" s="19"/>
    </row>
    <row r="258" spans="1:10">
      <c r="A258">
        <v>-154.69999999999999</v>
      </c>
      <c r="B258">
        <v>1.4470000000000001</v>
      </c>
      <c r="C258">
        <f t="shared" si="18"/>
        <v>279800</v>
      </c>
      <c r="D258">
        <f t="shared" si="19"/>
        <v>2.798</v>
      </c>
      <c r="E258" s="18">
        <f t="shared" si="21"/>
        <v>279800</v>
      </c>
      <c r="F258" s="19">
        <f t="shared" si="22"/>
        <v>279800</v>
      </c>
      <c r="G258" s="31">
        <f t="shared" si="23"/>
        <v>2.798</v>
      </c>
      <c r="H258" s="22">
        <f t="shared" si="20"/>
        <v>1605120.4525068884</v>
      </c>
      <c r="J258" s="19"/>
    </row>
    <row r="259" spans="1:10">
      <c r="A259">
        <v>-154.6</v>
      </c>
      <c r="B259">
        <v>1.4470000000000001</v>
      </c>
      <c r="C259">
        <f t="shared" si="18"/>
        <v>279800</v>
      </c>
      <c r="D259">
        <f t="shared" si="19"/>
        <v>2.798</v>
      </c>
      <c r="E259" s="18">
        <f t="shared" si="21"/>
        <v>279800</v>
      </c>
      <c r="F259" s="19">
        <f t="shared" si="22"/>
        <v>279800</v>
      </c>
      <c r="G259" s="31">
        <f t="shared" si="23"/>
        <v>2.798</v>
      </c>
      <c r="H259" s="22">
        <f t="shared" si="20"/>
        <v>1604714.8643340224</v>
      </c>
      <c r="J259" s="19"/>
    </row>
    <row r="260" spans="1:10">
      <c r="A260">
        <v>-154.5</v>
      </c>
      <c r="B260">
        <v>1.4470000000000001</v>
      </c>
      <c r="C260">
        <f t="shared" si="18"/>
        <v>279800</v>
      </c>
      <c r="D260">
        <f t="shared" si="19"/>
        <v>2.798</v>
      </c>
      <c r="E260" s="18">
        <f t="shared" si="21"/>
        <v>279800</v>
      </c>
      <c r="F260" s="19">
        <f t="shared" si="22"/>
        <v>279800</v>
      </c>
      <c r="G260" s="31">
        <f t="shared" si="23"/>
        <v>2.798</v>
      </c>
      <c r="H260" s="22">
        <f t="shared" si="20"/>
        <v>1604307.649030755</v>
      </c>
      <c r="J260" s="19"/>
    </row>
    <row r="261" spans="1:10">
      <c r="A261">
        <v>-154.4</v>
      </c>
      <c r="B261">
        <v>1.4470000000000001</v>
      </c>
      <c r="C261">
        <f t="shared" ref="C261:C324" si="24">(B261+1.351)*100000</f>
        <v>279800</v>
      </c>
      <c r="D261">
        <f t="shared" si="19"/>
        <v>2.798</v>
      </c>
      <c r="E261" s="18">
        <f t="shared" si="21"/>
        <v>279800</v>
      </c>
      <c r="F261" s="19">
        <f t="shared" si="22"/>
        <v>279800</v>
      </c>
      <c r="G261" s="31">
        <f t="shared" si="23"/>
        <v>2.798</v>
      </c>
      <c r="H261" s="22">
        <f t="shared" si="20"/>
        <v>1603898.8063341214</v>
      </c>
      <c r="J261" s="19"/>
    </row>
    <row r="262" spans="1:10">
      <c r="A262">
        <v>-154.30000000000001</v>
      </c>
      <c r="B262">
        <v>1.4470000000000001</v>
      </c>
      <c r="C262">
        <f t="shared" si="24"/>
        <v>279800</v>
      </c>
      <c r="D262">
        <f t="shared" ref="D262:D325" si="25">C262*0.00001</f>
        <v>2.798</v>
      </c>
      <c r="E262" s="18">
        <f t="shared" si="21"/>
        <v>279800</v>
      </c>
      <c r="F262" s="19">
        <f t="shared" si="22"/>
        <v>279800</v>
      </c>
      <c r="G262" s="31">
        <f t="shared" si="23"/>
        <v>2.798</v>
      </c>
      <c r="H262" s="22">
        <f t="shared" ref="H262:H325" si="26">$O$10*(1+0.5*($L$10-1)*(($Q$5+1-COS(A262*3.14159/180)-SQRT($Q$5^2-(SIN(A262*3.14159/180))^2))))</f>
        <v>1603488.3359812794</v>
      </c>
      <c r="J262" s="19"/>
    </row>
    <row r="263" spans="1:10">
      <c r="A263">
        <v>-154.19999999999999</v>
      </c>
      <c r="B263">
        <v>1.4470000000000001</v>
      </c>
      <c r="C263">
        <f t="shared" si="24"/>
        <v>279800</v>
      </c>
      <c r="D263">
        <f t="shared" si="25"/>
        <v>2.798</v>
      </c>
      <c r="E263" s="18">
        <f t="shared" si="21"/>
        <v>279800</v>
      </c>
      <c r="F263" s="19">
        <f t="shared" si="22"/>
        <v>279800</v>
      </c>
      <c r="G263" s="31">
        <f t="shared" si="23"/>
        <v>2.798</v>
      </c>
      <c r="H263" s="22">
        <f t="shared" si="26"/>
        <v>1603076.2377095241</v>
      </c>
      <c r="J263" s="19"/>
    </row>
    <row r="264" spans="1:10">
      <c r="A264">
        <v>-154.1</v>
      </c>
      <c r="B264">
        <v>1.4470000000000001</v>
      </c>
      <c r="C264">
        <f t="shared" si="24"/>
        <v>279800</v>
      </c>
      <c r="D264">
        <f t="shared" si="25"/>
        <v>2.798</v>
      </c>
      <c r="E264" s="18">
        <f t="shared" si="21"/>
        <v>279800</v>
      </c>
      <c r="F264" s="19">
        <f t="shared" si="22"/>
        <v>279800</v>
      </c>
      <c r="G264" s="31">
        <f t="shared" si="23"/>
        <v>2.798</v>
      </c>
      <c r="H264" s="22">
        <f t="shared" si="26"/>
        <v>1602662.5112563055</v>
      </c>
      <c r="J264" s="19"/>
    </row>
    <row r="265" spans="1:10">
      <c r="A265">
        <v>-154</v>
      </c>
      <c r="B265">
        <v>1.4470000000000001</v>
      </c>
      <c r="C265">
        <f t="shared" si="24"/>
        <v>279800</v>
      </c>
      <c r="D265">
        <f t="shared" si="25"/>
        <v>2.798</v>
      </c>
      <c r="E265" s="18">
        <f t="shared" si="21"/>
        <v>279800</v>
      </c>
      <c r="F265" s="19">
        <f t="shared" si="22"/>
        <v>279800</v>
      </c>
      <c r="G265" s="31">
        <f t="shared" si="23"/>
        <v>2.798</v>
      </c>
      <c r="H265" s="22">
        <f t="shared" si="26"/>
        <v>1602247.1563592337</v>
      </c>
      <c r="J265" s="19"/>
    </row>
    <row r="266" spans="1:10">
      <c r="A266">
        <v>-153.9</v>
      </c>
      <c r="B266">
        <v>1.4470000000000001</v>
      </c>
      <c r="C266">
        <f t="shared" si="24"/>
        <v>279800</v>
      </c>
      <c r="D266">
        <f t="shared" si="25"/>
        <v>2.798</v>
      </c>
      <c r="E266" s="18">
        <f t="shared" si="21"/>
        <v>279800</v>
      </c>
      <c r="F266" s="19">
        <f t="shared" si="22"/>
        <v>279800</v>
      </c>
      <c r="G266" s="31">
        <f t="shared" si="23"/>
        <v>2.798</v>
      </c>
      <c r="H266" s="22">
        <f t="shared" si="26"/>
        <v>1601830.172756104</v>
      </c>
      <c r="J266" s="19"/>
    </row>
    <row r="267" spans="1:10">
      <c r="A267">
        <v>-153.80000000000001</v>
      </c>
      <c r="B267">
        <v>1.4470000000000001</v>
      </c>
      <c r="C267">
        <f t="shared" si="24"/>
        <v>279800</v>
      </c>
      <c r="D267">
        <f t="shared" si="25"/>
        <v>2.798</v>
      </c>
      <c r="E267" s="18">
        <f t="shared" si="21"/>
        <v>279800</v>
      </c>
      <c r="F267" s="19">
        <f t="shared" si="22"/>
        <v>279800</v>
      </c>
      <c r="G267" s="31">
        <f t="shared" si="23"/>
        <v>2.798</v>
      </c>
      <c r="H267" s="22">
        <f t="shared" si="26"/>
        <v>1601411.5601849027</v>
      </c>
      <c r="J267" s="19"/>
    </row>
    <row r="268" spans="1:10">
      <c r="A268">
        <v>-153.69999999999999</v>
      </c>
      <c r="B268">
        <v>1.4470000000000001</v>
      </c>
      <c r="C268">
        <f t="shared" si="24"/>
        <v>279800</v>
      </c>
      <c r="D268">
        <f t="shared" si="25"/>
        <v>2.798</v>
      </c>
      <c r="E268" s="18">
        <f t="shared" si="21"/>
        <v>279800</v>
      </c>
      <c r="F268" s="19">
        <f t="shared" si="22"/>
        <v>279800</v>
      </c>
      <c r="G268" s="31">
        <f t="shared" si="23"/>
        <v>2.798</v>
      </c>
      <c r="H268" s="22">
        <f t="shared" si="26"/>
        <v>1600991.3183838266</v>
      </c>
      <c r="J268" s="19"/>
    </row>
    <row r="269" spans="1:10">
      <c r="A269">
        <v>-153.6</v>
      </c>
      <c r="B269">
        <v>1.4470000000000001</v>
      </c>
      <c r="C269">
        <f t="shared" si="24"/>
        <v>279800</v>
      </c>
      <c r="D269">
        <f t="shared" si="25"/>
        <v>2.798</v>
      </c>
      <c r="E269" s="18">
        <f t="shared" si="21"/>
        <v>279800</v>
      </c>
      <c r="F269" s="19">
        <f t="shared" si="22"/>
        <v>279800</v>
      </c>
      <c r="G269" s="31">
        <f t="shared" si="23"/>
        <v>2.798</v>
      </c>
      <c r="H269" s="22">
        <f t="shared" si="26"/>
        <v>1600569.4470912921</v>
      </c>
      <c r="J269" s="19"/>
    </row>
    <row r="270" spans="1:10">
      <c r="A270">
        <v>-153.5</v>
      </c>
      <c r="B270">
        <v>1.4470000000000001</v>
      </c>
      <c r="C270">
        <f t="shared" si="24"/>
        <v>279800</v>
      </c>
      <c r="D270">
        <f t="shared" si="25"/>
        <v>2.798</v>
      </c>
      <c r="E270" s="18">
        <f t="shared" si="21"/>
        <v>279800</v>
      </c>
      <c r="F270" s="19">
        <f t="shared" si="22"/>
        <v>279800</v>
      </c>
      <c r="G270" s="31">
        <f t="shared" si="23"/>
        <v>2.798</v>
      </c>
      <c r="H270" s="22">
        <f t="shared" si="26"/>
        <v>1600145.9460459577</v>
      </c>
      <c r="J270" s="19"/>
    </row>
    <row r="271" spans="1:10">
      <c r="A271">
        <v>-153.4</v>
      </c>
      <c r="B271">
        <v>1.4470000000000001</v>
      </c>
      <c r="C271">
        <f t="shared" si="24"/>
        <v>279800</v>
      </c>
      <c r="D271">
        <f t="shared" si="25"/>
        <v>2.798</v>
      </c>
      <c r="E271" s="18">
        <f t="shared" ref="E271:E334" si="27">1/121*(C261+2*C262+3*C263+4*C264+5*C265+6*C266+7*C267+8*C268+9*C269+10*C270+11*C271+10*C272+9*C273+8*C274+7*C275+6*C276+5*C277+4*C278+3*C279+2*C280+C281)</f>
        <v>279800</v>
      </c>
      <c r="F271" s="19">
        <f t="shared" si="22"/>
        <v>279800</v>
      </c>
      <c r="G271" s="31">
        <f t="shared" si="23"/>
        <v>2.798</v>
      </c>
      <c r="H271" s="22">
        <f t="shared" si="26"/>
        <v>1599720.8149867277</v>
      </c>
      <c r="J271" s="19"/>
    </row>
    <row r="272" spans="1:10">
      <c r="A272">
        <v>-153.30000000000001</v>
      </c>
      <c r="B272">
        <v>1.4470000000000001</v>
      </c>
      <c r="C272">
        <f t="shared" si="24"/>
        <v>279800</v>
      </c>
      <c r="D272">
        <f t="shared" si="25"/>
        <v>2.798</v>
      </c>
      <c r="E272" s="18">
        <f t="shared" si="27"/>
        <v>279800</v>
      </c>
      <c r="F272" s="19">
        <f t="shared" si="22"/>
        <v>279800</v>
      </c>
      <c r="G272" s="31">
        <f t="shared" si="23"/>
        <v>2.798</v>
      </c>
      <c r="H272" s="22">
        <f t="shared" si="26"/>
        <v>1599294.0536527776</v>
      </c>
      <c r="J272" s="19"/>
    </row>
    <row r="273" spans="1:10">
      <c r="A273">
        <v>-153.19999999999999</v>
      </c>
      <c r="B273">
        <v>1.4470000000000001</v>
      </c>
      <c r="C273">
        <f t="shared" si="24"/>
        <v>279800</v>
      </c>
      <c r="D273">
        <f t="shared" si="25"/>
        <v>2.798</v>
      </c>
      <c r="E273" s="18">
        <f t="shared" si="27"/>
        <v>279800</v>
      </c>
      <c r="F273" s="19">
        <f t="shared" si="22"/>
        <v>279800</v>
      </c>
      <c r="G273" s="31">
        <f t="shared" si="23"/>
        <v>2.798</v>
      </c>
      <c r="H273" s="22">
        <f t="shared" si="26"/>
        <v>1598865.6617835599</v>
      </c>
      <c r="J273" s="19"/>
    </row>
    <row r="274" spans="1:10">
      <c r="A274">
        <v>-153.1</v>
      </c>
      <c r="B274">
        <v>1.4470000000000001</v>
      </c>
      <c r="C274">
        <f t="shared" si="24"/>
        <v>279800</v>
      </c>
      <c r="D274">
        <f t="shared" si="25"/>
        <v>2.798</v>
      </c>
      <c r="E274" s="18">
        <f t="shared" si="27"/>
        <v>279800</v>
      </c>
      <c r="F274" s="19">
        <f t="shared" si="22"/>
        <v>279800</v>
      </c>
      <c r="G274" s="31">
        <f t="shared" si="23"/>
        <v>2.798</v>
      </c>
      <c r="H274" s="22">
        <f t="shared" si="26"/>
        <v>1598435.6391188242</v>
      </c>
      <c r="J274" s="19"/>
    </row>
    <row r="275" spans="1:10">
      <c r="A275">
        <v>-153</v>
      </c>
      <c r="B275">
        <v>1.4470000000000001</v>
      </c>
      <c r="C275">
        <f t="shared" si="24"/>
        <v>279800</v>
      </c>
      <c r="D275">
        <f t="shared" si="25"/>
        <v>2.798</v>
      </c>
      <c r="E275" s="18">
        <f t="shared" si="27"/>
        <v>279800</v>
      </c>
      <c r="F275" s="19">
        <f t="shared" si="22"/>
        <v>279800</v>
      </c>
      <c r="G275" s="31">
        <f t="shared" si="23"/>
        <v>2.798</v>
      </c>
      <c r="H275" s="22">
        <f t="shared" si="26"/>
        <v>1598003.9853986301</v>
      </c>
      <c r="J275" s="19"/>
    </row>
    <row r="276" spans="1:10">
      <c r="A276">
        <v>-152.9</v>
      </c>
      <c r="B276">
        <v>1.4470000000000001</v>
      </c>
      <c r="C276">
        <f t="shared" si="24"/>
        <v>279800</v>
      </c>
      <c r="D276">
        <f t="shared" si="25"/>
        <v>2.798</v>
      </c>
      <c r="E276" s="18">
        <f t="shared" si="27"/>
        <v>279800</v>
      </c>
      <c r="F276" s="19">
        <f t="shared" si="22"/>
        <v>279800</v>
      </c>
      <c r="G276" s="31">
        <f t="shared" si="23"/>
        <v>2.798</v>
      </c>
      <c r="H276" s="22">
        <f t="shared" si="26"/>
        <v>1597570.7003633622</v>
      </c>
      <c r="J276" s="19"/>
    </row>
    <row r="277" spans="1:10">
      <c r="A277">
        <v>-152.80000000000001</v>
      </c>
      <c r="B277">
        <v>1.4470000000000001</v>
      </c>
      <c r="C277">
        <f t="shared" si="24"/>
        <v>279800</v>
      </c>
      <c r="D277">
        <f t="shared" si="25"/>
        <v>2.798</v>
      </c>
      <c r="E277" s="18">
        <f t="shared" si="27"/>
        <v>279800</v>
      </c>
      <c r="F277" s="19">
        <f t="shared" si="22"/>
        <v>279800</v>
      </c>
      <c r="G277" s="31">
        <f t="shared" si="23"/>
        <v>2.798</v>
      </c>
      <c r="H277" s="22">
        <f t="shared" si="26"/>
        <v>1597135.7837537441</v>
      </c>
      <c r="J277" s="19"/>
    </row>
    <row r="278" spans="1:10">
      <c r="A278">
        <v>-152.69999999999999</v>
      </c>
      <c r="B278">
        <v>1.4470000000000001</v>
      </c>
      <c r="C278">
        <f t="shared" si="24"/>
        <v>279800</v>
      </c>
      <c r="D278">
        <f t="shared" si="25"/>
        <v>2.798</v>
      </c>
      <c r="E278" s="18">
        <f t="shared" si="27"/>
        <v>279800</v>
      </c>
      <c r="F278" s="19">
        <f t="shared" si="22"/>
        <v>279800</v>
      </c>
      <c r="G278" s="31">
        <f t="shared" si="23"/>
        <v>2.798</v>
      </c>
      <c r="H278" s="22">
        <f t="shared" si="26"/>
        <v>1596699.2353108537</v>
      </c>
      <c r="J278" s="19"/>
    </row>
    <row r="279" spans="1:10">
      <c r="A279">
        <v>-152.6</v>
      </c>
      <c r="B279">
        <v>1.4470000000000001</v>
      </c>
      <c r="C279">
        <f t="shared" si="24"/>
        <v>279800</v>
      </c>
      <c r="D279">
        <f t="shared" si="25"/>
        <v>2.798</v>
      </c>
      <c r="E279" s="18">
        <f t="shared" si="27"/>
        <v>279800</v>
      </c>
      <c r="F279" s="19">
        <f t="shared" si="22"/>
        <v>279800</v>
      </c>
      <c r="G279" s="31">
        <f t="shared" si="23"/>
        <v>2.798</v>
      </c>
      <c r="H279" s="22">
        <f t="shared" si="26"/>
        <v>1596261.0547761384</v>
      </c>
      <c r="J279" s="19"/>
    </row>
    <row r="280" spans="1:10">
      <c r="A280">
        <v>-152.5</v>
      </c>
      <c r="B280">
        <v>1.4470000000000001</v>
      </c>
      <c r="C280">
        <f t="shared" si="24"/>
        <v>279800</v>
      </c>
      <c r="D280">
        <f t="shared" si="25"/>
        <v>2.798</v>
      </c>
      <c r="E280" s="18">
        <f t="shared" si="27"/>
        <v>279800</v>
      </c>
      <c r="F280" s="19">
        <f t="shared" si="22"/>
        <v>279800</v>
      </c>
      <c r="G280" s="31">
        <f t="shared" si="23"/>
        <v>2.798</v>
      </c>
      <c r="H280" s="22">
        <f t="shared" si="26"/>
        <v>1595821.2418914314</v>
      </c>
      <c r="J280" s="19"/>
    </row>
    <row r="281" spans="1:10">
      <c r="A281">
        <v>-152.4</v>
      </c>
      <c r="B281">
        <v>1.4470000000000001</v>
      </c>
      <c r="C281">
        <f t="shared" si="24"/>
        <v>279800</v>
      </c>
      <c r="D281">
        <f t="shared" si="25"/>
        <v>2.798</v>
      </c>
      <c r="E281" s="18">
        <f t="shared" si="27"/>
        <v>279800</v>
      </c>
      <c r="F281" s="19">
        <f t="shared" ref="F281:F344" si="28">1/121*(E271+2*E272+3*E273+4*E274+5*E275+6*E276+7*E277+8*E278+9*E279+10*E280+11*E281+10*E282+9*E283+8*E284+7*E285+6*E286+5*E287+4*E288+3*E289+2*E290+E291)</f>
        <v>279800</v>
      </c>
      <c r="G281" s="31">
        <f t="shared" ref="G281:G344" si="29">F281/100000</f>
        <v>2.798</v>
      </c>
      <c r="H281" s="22">
        <f t="shared" si="26"/>
        <v>1595379.7963989638</v>
      </c>
      <c r="J281" s="19"/>
    </row>
    <row r="282" spans="1:10">
      <c r="A282">
        <v>-152.30000000000001</v>
      </c>
      <c r="B282">
        <v>1.4470000000000001</v>
      </c>
      <c r="C282">
        <f t="shared" si="24"/>
        <v>279800</v>
      </c>
      <c r="D282">
        <f t="shared" si="25"/>
        <v>2.798</v>
      </c>
      <c r="E282" s="18">
        <f t="shared" si="27"/>
        <v>279800</v>
      </c>
      <c r="F282" s="19">
        <f t="shared" si="28"/>
        <v>279800</v>
      </c>
      <c r="G282" s="31">
        <f t="shared" si="29"/>
        <v>2.798</v>
      </c>
      <c r="H282" s="22">
        <f t="shared" si="26"/>
        <v>1594936.7180413816</v>
      </c>
      <c r="J282" s="19"/>
    </row>
    <row r="283" spans="1:10">
      <c r="A283">
        <v>-152.19999999999999</v>
      </c>
      <c r="B283">
        <v>1.4470000000000001</v>
      </c>
      <c r="C283">
        <f t="shared" si="24"/>
        <v>279800</v>
      </c>
      <c r="D283">
        <f t="shared" si="25"/>
        <v>2.798</v>
      </c>
      <c r="E283" s="18">
        <f t="shared" si="27"/>
        <v>279800</v>
      </c>
      <c r="F283" s="19">
        <f t="shared" si="28"/>
        <v>279800</v>
      </c>
      <c r="G283" s="31">
        <f t="shared" si="29"/>
        <v>2.798</v>
      </c>
      <c r="H283" s="22">
        <f t="shared" si="26"/>
        <v>1594492.0065617608</v>
      </c>
      <c r="J283" s="19"/>
    </row>
    <row r="284" spans="1:10">
      <c r="A284">
        <v>-152.1</v>
      </c>
      <c r="B284">
        <v>1.4470000000000001</v>
      </c>
      <c r="C284">
        <f t="shared" si="24"/>
        <v>279800</v>
      </c>
      <c r="D284">
        <f t="shared" si="25"/>
        <v>2.798</v>
      </c>
      <c r="E284" s="18">
        <f t="shared" si="27"/>
        <v>279800</v>
      </c>
      <c r="F284" s="19">
        <f t="shared" si="28"/>
        <v>279800</v>
      </c>
      <c r="G284" s="31">
        <f t="shared" si="29"/>
        <v>2.798</v>
      </c>
      <c r="H284" s="22">
        <f t="shared" si="26"/>
        <v>1594045.6617036236</v>
      </c>
      <c r="J284" s="19"/>
    </row>
    <row r="285" spans="1:10">
      <c r="A285">
        <v>-152</v>
      </c>
      <c r="B285">
        <v>1.4470000000000001</v>
      </c>
      <c r="C285">
        <f t="shared" si="24"/>
        <v>279800</v>
      </c>
      <c r="D285">
        <f t="shared" si="25"/>
        <v>2.798</v>
      </c>
      <c r="E285" s="18">
        <f t="shared" si="27"/>
        <v>279800</v>
      </c>
      <c r="F285" s="19">
        <f t="shared" si="28"/>
        <v>279800</v>
      </c>
      <c r="G285" s="31">
        <f t="shared" si="29"/>
        <v>2.798</v>
      </c>
      <c r="H285" s="22">
        <f t="shared" si="26"/>
        <v>1593597.6832109515</v>
      </c>
      <c r="J285" s="19"/>
    </row>
    <row r="286" spans="1:10">
      <c r="A286">
        <v>-151.9</v>
      </c>
      <c r="B286">
        <v>1.4470000000000001</v>
      </c>
      <c r="C286">
        <f t="shared" si="24"/>
        <v>279800</v>
      </c>
      <c r="D286">
        <f t="shared" si="25"/>
        <v>2.798</v>
      </c>
      <c r="E286" s="18">
        <f t="shared" si="27"/>
        <v>279800</v>
      </c>
      <c r="F286" s="19">
        <f t="shared" si="28"/>
        <v>279800</v>
      </c>
      <c r="G286" s="31">
        <f t="shared" si="29"/>
        <v>2.798</v>
      </c>
      <c r="H286" s="22">
        <f t="shared" si="26"/>
        <v>1593148.0708282008</v>
      </c>
      <c r="J286" s="19"/>
    </row>
    <row r="287" spans="1:10">
      <c r="A287">
        <v>-151.80000000000001</v>
      </c>
      <c r="B287">
        <v>1.4470000000000001</v>
      </c>
      <c r="C287">
        <f t="shared" si="24"/>
        <v>279800</v>
      </c>
      <c r="D287">
        <f t="shared" si="25"/>
        <v>2.798</v>
      </c>
      <c r="E287" s="18">
        <f t="shared" si="27"/>
        <v>279800</v>
      </c>
      <c r="F287" s="19">
        <f t="shared" si="28"/>
        <v>279800</v>
      </c>
      <c r="G287" s="31">
        <f t="shared" si="29"/>
        <v>2.798</v>
      </c>
      <c r="H287" s="22">
        <f t="shared" si="26"/>
        <v>1592696.8243003201</v>
      </c>
      <c r="J287" s="19"/>
    </row>
    <row r="288" spans="1:10">
      <c r="A288">
        <v>-151.69999999999999</v>
      </c>
      <c r="B288">
        <v>1.4470000000000001</v>
      </c>
      <c r="C288">
        <f t="shared" si="24"/>
        <v>279800</v>
      </c>
      <c r="D288">
        <f t="shared" si="25"/>
        <v>2.798</v>
      </c>
      <c r="E288" s="18">
        <f t="shared" si="27"/>
        <v>279800</v>
      </c>
      <c r="F288" s="19">
        <f t="shared" si="28"/>
        <v>279800</v>
      </c>
      <c r="G288" s="31">
        <f t="shared" si="29"/>
        <v>2.798</v>
      </c>
      <c r="H288" s="22">
        <f t="shared" si="26"/>
        <v>1592243.9433727653</v>
      </c>
      <c r="J288" s="19"/>
    </row>
    <row r="289" spans="1:10">
      <c r="A289">
        <v>-151.6</v>
      </c>
      <c r="B289">
        <v>1.4470000000000001</v>
      </c>
      <c r="C289">
        <f t="shared" si="24"/>
        <v>279800</v>
      </c>
      <c r="D289">
        <f t="shared" si="25"/>
        <v>2.798</v>
      </c>
      <c r="E289" s="18">
        <f t="shared" si="27"/>
        <v>279800</v>
      </c>
      <c r="F289" s="19">
        <f t="shared" si="28"/>
        <v>279800</v>
      </c>
      <c r="G289" s="31">
        <f t="shared" si="29"/>
        <v>2.798</v>
      </c>
      <c r="H289" s="22">
        <f t="shared" si="26"/>
        <v>1591789.4277915133</v>
      </c>
      <c r="J289" s="19"/>
    </row>
    <row r="290" spans="1:10">
      <c r="A290">
        <v>-151.5</v>
      </c>
      <c r="B290">
        <v>1.4470000000000001</v>
      </c>
      <c r="C290">
        <f t="shared" si="24"/>
        <v>279800</v>
      </c>
      <c r="D290">
        <f t="shared" si="25"/>
        <v>2.798</v>
      </c>
      <c r="E290" s="18">
        <f t="shared" si="27"/>
        <v>279800</v>
      </c>
      <c r="F290" s="19">
        <f t="shared" si="28"/>
        <v>279800</v>
      </c>
      <c r="G290" s="31">
        <f t="shared" si="29"/>
        <v>2.798</v>
      </c>
      <c r="H290" s="22">
        <f t="shared" si="26"/>
        <v>1591333.2773030787</v>
      </c>
      <c r="J290" s="19"/>
    </row>
    <row r="291" spans="1:10">
      <c r="A291">
        <v>-151.4</v>
      </c>
      <c r="B291">
        <v>1.4470000000000001</v>
      </c>
      <c r="C291">
        <f t="shared" si="24"/>
        <v>279800</v>
      </c>
      <c r="D291">
        <f t="shared" si="25"/>
        <v>2.798</v>
      </c>
      <c r="E291" s="18">
        <f t="shared" si="27"/>
        <v>279800</v>
      </c>
      <c r="F291" s="19">
        <f t="shared" si="28"/>
        <v>279800</v>
      </c>
      <c r="G291" s="31">
        <f t="shared" si="29"/>
        <v>2.798</v>
      </c>
      <c r="H291" s="22">
        <f t="shared" si="26"/>
        <v>1590875.4916545323</v>
      </c>
      <c r="J291" s="19"/>
    </row>
    <row r="292" spans="1:10">
      <c r="A292">
        <v>-151.30000000000001</v>
      </c>
      <c r="B292">
        <v>1.4470000000000001</v>
      </c>
      <c r="C292">
        <f t="shared" si="24"/>
        <v>279800</v>
      </c>
      <c r="D292">
        <f t="shared" si="25"/>
        <v>2.798</v>
      </c>
      <c r="E292" s="18">
        <f t="shared" si="27"/>
        <v>279800</v>
      </c>
      <c r="F292" s="19">
        <f t="shared" si="28"/>
        <v>279800</v>
      </c>
      <c r="G292" s="31">
        <f t="shared" si="29"/>
        <v>2.798</v>
      </c>
      <c r="H292" s="22">
        <f t="shared" si="26"/>
        <v>1590416.0705935094</v>
      </c>
      <c r="J292" s="19"/>
    </row>
    <row r="293" spans="1:10">
      <c r="A293">
        <v>-151.19999999999999</v>
      </c>
      <c r="B293">
        <v>1.4470000000000001</v>
      </c>
      <c r="C293">
        <f t="shared" si="24"/>
        <v>279800</v>
      </c>
      <c r="D293">
        <f t="shared" si="25"/>
        <v>2.798</v>
      </c>
      <c r="E293" s="18">
        <f t="shared" si="27"/>
        <v>279800</v>
      </c>
      <c r="F293" s="19">
        <f t="shared" si="28"/>
        <v>279800</v>
      </c>
      <c r="G293" s="31">
        <f t="shared" si="29"/>
        <v>2.798</v>
      </c>
      <c r="H293" s="22">
        <f t="shared" si="26"/>
        <v>1589955.0138682341</v>
      </c>
      <c r="J293" s="19"/>
    </row>
    <row r="294" spans="1:10">
      <c r="A294">
        <v>-151.1</v>
      </c>
      <c r="B294">
        <v>1.4470000000000001</v>
      </c>
      <c r="C294">
        <f t="shared" si="24"/>
        <v>279800</v>
      </c>
      <c r="D294">
        <f t="shared" si="25"/>
        <v>2.798</v>
      </c>
      <c r="E294" s="18">
        <f t="shared" si="27"/>
        <v>279800</v>
      </c>
      <c r="F294" s="19">
        <f t="shared" si="28"/>
        <v>279800</v>
      </c>
      <c r="G294" s="31">
        <f t="shared" si="29"/>
        <v>2.798</v>
      </c>
      <c r="H294" s="22">
        <f t="shared" si="26"/>
        <v>1589492.3212275303</v>
      </c>
      <c r="J294" s="19"/>
    </row>
    <row r="295" spans="1:10">
      <c r="A295">
        <v>-151</v>
      </c>
      <c r="B295">
        <v>1.4470000000000001</v>
      </c>
      <c r="C295">
        <f t="shared" si="24"/>
        <v>279800</v>
      </c>
      <c r="D295">
        <f t="shared" si="25"/>
        <v>2.798</v>
      </c>
      <c r="E295" s="18">
        <f t="shared" si="27"/>
        <v>279800</v>
      </c>
      <c r="F295" s="19">
        <f t="shared" si="28"/>
        <v>279800</v>
      </c>
      <c r="G295" s="31">
        <f t="shared" si="29"/>
        <v>2.798</v>
      </c>
      <c r="H295" s="22">
        <f t="shared" si="26"/>
        <v>1589027.9924208377</v>
      </c>
      <c r="J295" s="19"/>
    </row>
    <row r="296" spans="1:10">
      <c r="A296">
        <v>-150.9</v>
      </c>
      <c r="B296">
        <v>1.4470000000000001</v>
      </c>
      <c r="C296">
        <f t="shared" si="24"/>
        <v>279800</v>
      </c>
      <c r="D296">
        <f t="shared" si="25"/>
        <v>2.798</v>
      </c>
      <c r="E296" s="18">
        <f t="shared" si="27"/>
        <v>279800</v>
      </c>
      <c r="F296" s="19">
        <f t="shared" si="28"/>
        <v>279800</v>
      </c>
      <c r="G296" s="31">
        <f t="shared" si="29"/>
        <v>2.798</v>
      </c>
      <c r="H296" s="22">
        <f t="shared" si="26"/>
        <v>1588562.0271982304</v>
      </c>
      <c r="J296" s="19"/>
    </row>
    <row r="297" spans="1:10">
      <c r="A297">
        <v>-150.80000000000001</v>
      </c>
      <c r="B297">
        <v>1.4470000000000001</v>
      </c>
      <c r="C297">
        <f t="shared" si="24"/>
        <v>279800</v>
      </c>
      <c r="D297">
        <f t="shared" si="25"/>
        <v>2.798</v>
      </c>
      <c r="E297" s="18">
        <f t="shared" si="27"/>
        <v>279800</v>
      </c>
      <c r="F297" s="19">
        <f t="shared" si="28"/>
        <v>279800</v>
      </c>
      <c r="G297" s="31">
        <f t="shared" si="29"/>
        <v>2.798</v>
      </c>
      <c r="H297" s="22">
        <f t="shared" si="26"/>
        <v>1588094.4253104301</v>
      </c>
      <c r="J297" s="19"/>
    </row>
    <row r="298" spans="1:10">
      <c r="A298">
        <v>-150.69999999999999</v>
      </c>
      <c r="B298">
        <v>1.4470000000000001</v>
      </c>
      <c r="C298">
        <f t="shared" si="24"/>
        <v>279800</v>
      </c>
      <c r="D298">
        <f t="shared" si="25"/>
        <v>2.798</v>
      </c>
      <c r="E298" s="18">
        <f t="shared" si="27"/>
        <v>279800</v>
      </c>
      <c r="F298" s="19">
        <f t="shared" si="28"/>
        <v>279800</v>
      </c>
      <c r="G298" s="31">
        <f t="shared" si="29"/>
        <v>2.798</v>
      </c>
      <c r="H298" s="22">
        <f t="shared" si="26"/>
        <v>1587625.1865088244</v>
      </c>
      <c r="J298" s="19"/>
    </row>
    <row r="299" spans="1:10">
      <c r="A299">
        <v>-150.6</v>
      </c>
      <c r="B299">
        <v>1.4470000000000001</v>
      </c>
      <c r="C299">
        <f t="shared" si="24"/>
        <v>279800</v>
      </c>
      <c r="D299">
        <f t="shared" si="25"/>
        <v>2.798</v>
      </c>
      <c r="E299" s="18">
        <f t="shared" si="27"/>
        <v>279800</v>
      </c>
      <c r="F299" s="19">
        <f t="shared" si="28"/>
        <v>279800</v>
      </c>
      <c r="G299" s="31">
        <f t="shared" si="29"/>
        <v>2.798</v>
      </c>
      <c r="H299" s="22">
        <f t="shared" si="26"/>
        <v>1587154.3105454808</v>
      </c>
      <c r="J299" s="19"/>
    </row>
    <row r="300" spans="1:10">
      <c r="A300">
        <v>-150.5</v>
      </c>
      <c r="B300">
        <v>1.4470000000000001</v>
      </c>
      <c r="C300">
        <f t="shared" si="24"/>
        <v>279800</v>
      </c>
      <c r="D300">
        <f t="shared" si="25"/>
        <v>2.798</v>
      </c>
      <c r="E300" s="18">
        <f t="shared" si="27"/>
        <v>279800</v>
      </c>
      <c r="F300" s="19">
        <f t="shared" si="28"/>
        <v>279800</v>
      </c>
      <c r="G300" s="31">
        <f t="shared" si="29"/>
        <v>2.798</v>
      </c>
      <c r="H300" s="22">
        <f t="shared" si="26"/>
        <v>1586681.7971731641</v>
      </c>
      <c r="J300" s="19"/>
    </row>
    <row r="301" spans="1:10">
      <c r="A301">
        <v>-150.4</v>
      </c>
      <c r="B301">
        <v>1.4470000000000001</v>
      </c>
      <c r="C301">
        <f t="shared" si="24"/>
        <v>279800</v>
      </c>
      <c r="D301">
        <f t="shared" si="25"/>
        <v>2.798</v>
      </c>
      <c r="E301" s="18">
        <f t="shared" si="27"/>
        <v>279800</v>
      </c>
      <c r="F301" s="19">
        <f t="shared" si="28"/>
        <v>279800</v>
      </c>
      <c r="G301" s="31">
        <f t="shared" si="29"/>
        <v>2.798</v>
      </c>
      <c r="H301" s="22">
        <f t="shared" si="26"/>
        <v>1586207.6461453545</v>
      </c>
      <c r="J301" s="19"/>
    </row>
    <row r="302" spans="1:10">
      <c r="A302">
        <v>-150.30000000000001</v>
      </c>
      <c r="B302">
        <v>1.4470000000000001</v>
      </c>
      <c r="C302">
        <f t="shared" si="24"/>
        <v>279800</v>
      </c>
      <c r="D302">
        <f t="shared" si="25"/>
        <v>2.798</v>
      </c>
      <c r="E302" s="18">
        <f t="shared" si="27"/>
        <v>279800</v>
      </c>
      <c r="F302" s="19">
        <f t="shared" si="28"/>
        <v>279800</v>
      </c>
      <c r="G302" s="31">
        <f t="shared" si="29"/>
        <v>2.798</v>
      </c>
      <c r="H302" s="22">
        <f t="shared" si="26"/>
        <v>1585731.8572162595</v>
      </c>
      <c r="J302" s="19"/>
    </row>
    <row r="303" spans="1:10">
      <c r="A303">
        <v>-150.19999999999999</v>
      </c>
      <c r="B303">
        <v>1.4470000000000001</v>
      </c>
      <c r="C303">
        <f t="shared" si="24"/>
        <v>279800</v>
      </c>
      <c r="D303">
        <f t="shared" si="25"/>
        <v>2.798</v>
      </c>
      <c r="E303" s="18">
        <f t="shared" si="27"/>
        <v>279800</v>
      </c>
      <c r="F303" s="19">
        <f t="shared" si="28"/>
        <v>279800</v>
      </c>
      <c r="G303" s="31">
        <f t="shared" si="29"/>
        <v>2.798</v>
      </c>
      <c r="H303" s="22">
        <f t="shared" si="26"/>
        <v>1585254.4301408341</v>
      </c>
      <c r="J303" s="19"/>
    </row>
    <row r="304" spans="1:10">
      <c r="A304">
        <v>-150.1</v>
      </c>
      <c r="B304">
        <v>1.4470000000000001</v>
      </c>
      <c r="C304">
        <f t="shared" si="24"/>
        <v>279800</v>
      </c>
      <c r="D304">
        <f t="shared" si="25"/>
        <v>2.798</v>
      </c>
      <c r="E304" s="18">
        <f t="shared" si="27"/>
        <v>279800</v>
      </c>
      <c r="F304" s="19">
        <f t="shared" si="28"/>
        <v>279800</v>
      </c>
      <c r="G304" s="31">
        <f t="shared" si="29"/>
        <v>2.798</v>
      </c>
      <c r="H304" s="22">
        <f t="shared" si="26"/>
        <v>1584775.3646747975</v>
      </c>
      <c r="J304" s="19"/>
    </row>
    <row r="305" spans="1:10">
      <c r="A305">
        <v>-150</v>
      </c>
      <c r="B305">
        <v>1.4470000000000001</v>
      </c>
      <c r="C305">
        <f t="shared" si="24"/>
        <v>279800</v>
      </c>
      <c r="D305">
        <f t="shared" si="25"/>
        <v>2.798</v>
      </c>
      <c r="E305" s="18">
        <f t="shared" si="27"/>
        <v>279800</v>
      </c>
      <c r="F305" s="19">
        <f t="shared" si="28"/>
        <v>279800</v>
      </c>
      <c r="G305" s="31">
        <f t="shared" si="29"/>
        <v>2.798</v>
      </c>
      <c r="H305" s="22">
        <f t="shared" si="26"/>
        <v>1584294.6605746453</v>
      </c>
      <c r="J305" s="19"/>
    </row>
    <row r="306" spans="1:10">
      <c r="A306">
        <v>-149.9</v>
      </c>
      <c r="B306">
        <v>1.4470000000000001</v>
      </c>
      <c r="C306">
        <f t="shared" si="24"/>
        <v>279800</v>
      </c>
      <c r="D306">
        <f t="shared" si="25"/>
        <v>2.798</v>
      </c>
      <c r="E306" s="18">
        <f t="shared" si="27"/>
        <v>279800</v>
      </c>
      <c r="F306" s="19">
        <f t="shared" si="28"/>
        <v>279800</v>
      </c>
      <c r="G306" s="31">
        <f t="shared" si="29"/>
        <v>2.798</v>
      </c>
      <c r="H306" s="22">
        <f t="shared" si="26"/>
        <v>1583812.3175976705</v>
      </c>
      <c r="J306" s="19"/>
    </row>
    <row r="307" spans="1:10">
      <c r="A307">
        <v>-149.80000000000001</v>
      </c>
      <c r="B307">
        <v>1.4470000000000001</v>
      </c>
      <c r="C307">
        <f t="shared" si="24"/>
        <v>279800</v>
      </c>
      <c r="D307">
        <f t="shared" si="25"/>
        <v>2.798</v>
      </c>
      <c r="E307" s="18">
        <f t="shared" si="27"/>
        <v>279800</v>
      </c>
      <c r="F307" s="19">
        <f t="shared" si="28"/>
        <v>279800</v>
      </c>
      <c r="G307" s="31">
        <f t="shared" si="29"/>
        <v>2.798</v>
      </c>
      <c r="H307" s="22">
        <f t="shared" si="26"/>
        <v>1583328.3355019793</v>
      </c>
      <c r="J307" s="19"/>
    </row>
    <row r="308" spans="1:10">
      <c r="A308">
        <v>-149.69999999999999</v>
      </c>
      <c r="B308">
        <v>1.4470000000000001</v>
      </c>
      <c r="C308">
        <f t="shared" si="24"/>
        <v>279800</v>
      </c>
      <c r="D308">
        <f t="shared" si="25"/>
        <v>2.798</v>
      </c>
      <c r="E308" s="18">
        <f t="shared" si="27"/>
        <v>279800</v>
      </c>
      <c r="F308" s="19">
        <f t="shared" si="28"/>
        <v>279800</v>
      </c>
      <c r="G308" s="31">
        <f t="shared" si="29"/>
        <v>2.798</v>
      </c>
      <c r="H308" s="22">
        <f t="shared" si="26"/>
        <v>1582842.714046506</v>
      </c>
      <c r="J308" s="19"/>
    </row>
    <row r="309" spans="1:10">
      <c r="A309">
        <v>-149.6</v>
      </c>
      <c r="B309">
        <v>1.4470000000000001</v>
      </c>
      <c r="C309">
        <f t="shared" si="24"/>
        <v>279800</v>
      </c>
      <c r="D309">
        <f t="shared" si="25"/>
        <v>2.798</v>
      </c>
      <c r="E309" s="18">
        <f t="shared" si="27"/>
        <v>279800</v>
      </c>
      <c r="F309" s="19">
        <f t="shared" si="28"/>
        <v>279800</v>
      </c>
      <c r="G309" s="31">
        <f t="shared" si="29"/>
        <v>2.798</v>
      </c>
      <c r="H309" s="22">
        <f t="shared" si="26"/>
        <v>1582355.4529910309</v>
      </c>
      <c r="J309" s="19"/>
    </row>
    <row r="310" spans="1:10">
      <c r="A310">
        <v>-149.5</v>
      </c>
      <c r="B310">
        <v>1.4470000000000001</v>
      </c>
      <c r="C310">
        <f t="shared" si="24"/>
        <v>279800</v>
      </c>
      <c r="D310">
        <f t="shared" si="25"/>
        <v>2.798</v>
      </c>
      <c r="E310" s="18">
        <f t="shared" si="27"/>
        <v>279800</v>
      </c>
      <c r="F310" s="19">
        <f t="shared" si="28"/>
        <v>279800</v>
      </c>
      <c r="G310" s="31">
        <f t="shared" si="29"/>
        <v>2.798</v>
      </c>
      <c r="H310" s="22">
        <f t="shared" si="26"/>
        <v>1581866.5520961974</v>
      </c>
      <c r="J310" s="19"/>
    </row>
    <row r="311" spans="1:10">
      <c r="A311">
        <v>-149.4</v>
      </c>
      <c r="B311">
        <v>1.4470000000000001</v>
      </c>
      <c r="C311">
        <f t="shared" si="24"/>
        <v>279800</v>
      </c>
      <c r="D311">
        <f t="shared" si="25"/>
        <v>2.798</v>
      </c>
      <c r="E311" s="18">
        <f t="shared" si="27"/>
        <v>279800</v>
      </c>
      <c r="F311" s="19">
        <f t="shared" si="28"/>
        <v>279800</v>
      </c>
      <c r="G311" s="31">
        <f t="shared" si="29"/>
        <v>2.798</v>
      </c>
      <c r="H311" s="22">
        <f t="shared" si="26"/>
        <v>1581376.0111235285</v>
      </c>
      <c r="J311" s="19"/>
    </row>
    <row r="312" spans="1:10">
      <c r="A312">
        <v>-149.30000000000001</v>
      </c>
      <c r="B312">
        <v>1.4470000000000001</v>
      </c>
      <c r="C312">
        <f t="shared" si="24"/>
        <v>279800</v>
      </c>
      <c r="D312">
        <f t="shared" si="25"/>
        <v>2.798</v>
      </c>
      <c r="E312" s="18">
        <f t="shared" si="27"/>
        <v>279800</v>
      </c>
      <c r="F312" s="19">
        <f t="shared" si="28"/>
        <v>279800</v>
      </c>
      <c r="G312" s="31">
        <f t="shared" si="29"/>
        <v>2.798</v>
      </c>
      <c r="H312" s="22">
        <f t="shared" si="26"/>
        <v>1580883.8298354435</v>
      </c>
      <c r="J312" s="19"/>
    </row>
    <row r="313" spans="1:10">
      <c r="A313">
        <v>-149.19999999999999</v>
      </c>
      <c r="B313">
        <v>1.4470000000000001</v>
      </c>
      <c r="C313">
        <f t="shared" si="24"/>
        <v>279800</v>
      </c>
      <c r="D313">
        <f t="shared" si="25"/>
        <v>2.798</v>
      </c>
      <c r="E313" s="18">
        <f t="shared" si="27"/>
        <v>279800</v>
      </c>
      <c r="F313" s="19">
        <f t="shared" si="28"/>
        <v>279800</v>
      </c>
      <c r="G313" s="31">
        <f t="shared" si="29"/>
        <v>2.798</v>
      </c>
      <c r="H313" s="22">
        <f t="shared" si="26"/>
        <v>1580390.0079952762</v>
      </c>
      <c r="J313" s="19"/>
    </row>
    <row r="314" spans="1:10">
      <c r="A314">
        <v>-149.1</v>
      </c>
      <c r="B314">
        <v>1.4470000000000001</v>
      </c>
      <c r="C314">
        <f t="shared" si="24"/>
        <v>279800</v>
      </c>
      <c r="D314">
        <f t="shared" si="25"/>
        <v>2.798</v>
      </c>
      <c r="E314" s="18">
        <f t="shared" si="27"/>
        <v>279800</v>
      </c>
      <c r="F314" s="19">
        <f t="shared" si="28"/>
        <v>279799.99316986545</v>
      </c>
      <c r="G314" s="31">
        <f t="shared" si="29"/>
        <v>2.7979999316986546</v>
      </c>
      <c r="H314" s="22">
        <f t="shared" si="26"/>
        <v>1579894.5453672903</v>
      </c>
      <c r="J314" s="19"/>
    </row>
    <row r="315" spans="1:10">
      <c r="A315">
        <v>-149</v>
      </c>
      <c r="B315">
        <v>1.4470000000000001</v>
      </c>
      <c r="C315">
        <f t="shared" si="24"/>
        <v>279800</v>
      </c>
      <c r="D315">
        <f t="shared" si="25"/>
        <v>2.798</v>
      </c>
      <c r="E315" s="18">
        <f t="shared" si="27"/>
        <v>279800</v>
      </c>
      <c r="F315" s="19">
        <f t="shared" si="28"/>
        <v>279799.96584932727</v>
      </c>
      <c r="G315" s="31">
        <f t="shared" si="29"/>
        <v>2.7979996584932727</v>
      </c>
      <c r="H315" s="22">
        <f t="shared" si="26"/>
        <v>1579397.4417166978</v>
      </c>
      <c r="J315" s="19"/>
    </row>
    <row r="316" spans="1:10">
      <c r="A316">
        <v>-148.9</v>
      </c>
      <c r="B316">
        <v>1.4470000000000001</v>
      </c>
      <c r="C316">
        <f t="shared" si="24"/>
        <v>279800</v>
      </c>
      <c r="D316">
        <f t="shared" si="25"/>
        <v>2.798</v>
      </c>
      <c r="E316" s="18">
        <f t="shared" si="27"/>
        <v>279800</v>
      </c>
      <c r="F316" s="19">
        <f t="shared" si="28"/>
        <v>279799.8975479817</v>
      </c>
      <c r="G316" s="31">
        <f t="shared" si="29"/>
        <v>2.7979989754798171</v>
      </c>
      <c r="H316" s="22">
        <f t="shared" si="26"/>
        <v>1578898.6968096751</v>
      </c>
      <c r="J316" s="19"/>
    </row>
    <row r="317" spans="1:10">
      <c r="A317">
        <v>-148.80000000000001</v>
      </c>
      <c r="B317">
        <v>1.4470000000000001</v>
      </c>
      <c r="C317">
        <f t="shared" si="24"/>
        <v>279800</v>
      </c>
      <c r="D317">
        <f t="shared" si="25"/>
        <v>2.798</v>
      </c>
      <c r="E317" s="18">
        <f t="shared" si="27"/>
        <v>279800</v>
      </c>
      <c r="F317" s="19">
        <f t="shared" si="28"/>
        <v>279799.76094529062</v>
      </c>
      <c r="G317" s="31">
        <f t="shared" si="29"/>
        <v>2.797997609452906</v>
      </c>
      <c r="H317" s="22">
        <f t="shared" si="26"/>
        <v>1578398.3104133816</v>
      </c>
      <c r="J317" s="19"/>
    </row>
    <row r="318" spans="1:10">
      <c r="A318">
        <v>-148.69999999999999</v>
      </c>
      <c r="B318">
        <v>1.4470000000000001</v>
      </c>
      <c r="C318">
        <f t="shared" si="24"/>
        <v>279800</v>
      </c>
      <c r="D318">
        <f t="shared" si="25"/>
        <v>2.798</v>
      </c>
      <c r="E318" s="18">
        <f t="shared" si="27"/>
        <v>279800</v>
      </c>
      <c r="F318" s="19">
        <f t="shared" si="28"/>
        <v>279799.51506044675</v>
      </c>
      <c r="G318" s="31">
        <f t="shared" si="29"/>
        <v>2.7979951506044674</v>
      </c>
      <c r="H318" s="22">
        <f t="shared" si="26"/>
        <v>1577896.2822959761</v>
      </c>
      <c r="J318" s="19"/>
    </row>
    <row r="319" spans="1:10">
      <c r="A319">
        <v>-148.6</v>
      </c>
      <c r="B319">
        <v>1.4470000000000001</v>
      </c>
      <c r="C319">
        <f t="shared" si="24"/>
        <v>279800</v>
      </c>
      <c r="D319">
        <f t="shared" si="25"/>
        <v>2.798</v>
      </c>
      <c r="E319" s="18">
        <f t="shared" si="27"/>
        <v>279800</v>
      </c>
      <c r="F319" s="19">
        <f t="shared" si="28"/>
        <v>279799.10525237344</v>
      </c>
      <c r="G319" s="31">
        <f t="shared" si="29"/>
        <v>2.7979910525237344</v>
      </c>
      <c r="H319" s="22">
        <f t="shared" si="26"/>
        <v>1577392.6122266336</v>
      </c>
      <c r="J319" s="19"/>
    </row>
    <row r="320" spans="1:10">
      <c r="A320">
        <v>-148.5</v>
      </c>
      <c r="B320">
        <v>1.4470000000000001</v>
      </c>
      <c r="C320">
        <f t="shared" si="24"/>
        <v>279800</v>
      </c>
      <c r="D320">
        <f t="shared" si="25"/>
        <v>2.798</v>
      </c>
      <c r="E320" s="18">
        <f t="shared" si="27"/>
        <v>279800</v>
      </c>
      <c r="F320" s="19">
        <f t="shared" si="28"/>
        <v>279798.46321972547</v>
      </c>
      <c r="G320" s="31">
        <f t="shared" si="29"/>
        <v>2.7979846321972546</v>
      </c>
      <c r="H320" s="22">
        <f t="shared" si="26"/>
        <v>1576887.2999755645</v>
      </c>
      <c r="J320" s="19"/>
    </row>
    <row r="321" spans="1:10">
      <c r="A321">
        <v>-148.4</v>
      </c>
      <c r="B321">
        <v>1.4470000000000001</v>
      </c>
      <c r="C321">
        <f t="shared" si="24"/>
        <v>279800</v>
      </c>
      <c r="D321">
        <f t="shared" si="25"/>
        <v>2.798</v>
      </c>
      <c r="E321" s="18">
        <f t="shared" si="27"/>
        <v>279800</v>
      </c>
      <c r="F321" s="19">
        <f t="shared" si="28"/>
        <v>279797.5001707534</v>
      </c>
      <c r="G321" s="31">
        <f t="shared" si="29"/>
        <v>2.7979750017075338</v>
      </c>
      <c r="H321" s="22">
        <f t="shared" si="26"/>
        <v>1576380.3453140303</v>
      </c>
      <c r="J321" s="19"/>
    </row>
    <row r="322" spans="1:10">
      <c r="A322">
        <v>-148.30000000000001</v>
      </c>
      <c r="B322">
        <v>1.4470000000000001</v>
      </c>
      <c r="C322">
        <f t="shared" si="24"/>
        <v>279800</v>
      </c>
      <c r="D322">
        <f t="shared" si="25"/>
        <v>2.798</v>
      </c>
      <c r="E322" s="18">
        <f t="shared" si="27"/>
        <v>279800</v>
      </c>
      <c r="F322" s="19">
        <f t="shared" si="28"/>
        <v>279796.10682330449</v>
      </c>
      <c r="G322" s="31">
        <f t="shared" si="29"/>
        <v>2.7979610682330449</v>
      </c>
      <c r="H322" s="22">
        <f t="shared" si="26"/>
        <v>1575871.7480143628</v>
      </c>
      <c r="J322" s="19"/>
    </row>
    <row r="323" spans="1:10">
      <c r="A323">
        <v>-148.19999999999999</v>
      </c>
      <c r="B323">
        <v>1.4470000000000001</v>
      </c>
      <c r="C323">
        <f t="shared" si="24"/>
        <v>279800</v>
      </c>
      <c r="D323">
        <f t="shared" si="25"/>
        <v>2.798</v>
      </c>
      <c r="E323" s="18">
        <f t="shared" si="27"/>
        <v>279800</v>
      </c>
      <c r="F323" s="19">
        <f t="shared" si="28"/>
        <v>279794.14657468756</v>
      </c>
      <c r="G323" s="31">
        <f t="shared" si="29"/>
        <v>2.7979414657468755</v>
      </c>
      <c r="H323" s="22">
        <f t="shared" si="26"/>
        <v>1575361.5078499792</v>
      </c>
      <c r="J323" s="19"/>
    </row>
    <row r="324" spans="1:10">
      <c r="A324">
        <v>-148.1</v>
      </c>
      <c r="B324">
        <v>1.4470000000000001</v>
      </c>
      <c r="C324">
        <f t="shared" si="24"/>
        <v>279800</v>
      </c>
      <c r="D324">
        <f t="shared" si="25"/>
        <v>2.798</v>
      </c>
      <c r="E324" s="18">
        <f t="shared" si="27"/>
        <v>279799.17355371901</v>
      </c>
      <c r="F324" s="19">
        <f t="shared" si="28"/>
        <v>279791.45550167339</v>
      </c>
      <c r="G324" s="31">
        <f t="shared" si="29"/>
        <v>2.7979145550167339</v>
      </c>
      <c r="H324" s="22">
        <f t="shared" si="26"/>
        <v>1574849.6245954027</v>
      </c>
      <c r="J324" s="19"/>
    </row>
    <row r="325" spans="1:10">
      <c r="A325">
        <v>-148</v>
      </c>
      <c r="B325">
        <v>1.4470000000000001</v>
      </c>
      <c r="C325">
        <f t="shared" ref="C325:C388" si="30">(B325+1.351)*100000</f>
        <v>279800</v>
      </c>
      <c r="D325">
        <f t="shared" si="25"/>
        <v>2.798</v>
      </c>
      <c r="E325" s="18">
        <f t="shared" si="27"/>
        <v>279797.52066115703</v>
      </c>
      <c r="F325" s="19">
        <f t="shared" si="28"/>
        <v>279787.86285089812</v>
      </c>
      <c r="G325" s="31">
        <f t="shared" si="29"/>
        <v>2.7978786285089812</v>
      </c>
      <c r="H325" s="22">
        <f t="shared" si="26"/>
        <v>1574336.0980262796</v>
      </c>
      <c r="J325" s="19"/>
    </row>
    <row r="326" spans="1:10">
      <c r="A326">
        <v>-147.9</v>
      </c>
      <c r="B326">
        <v>1.4470000000000001</v>
      </c>
      <c r="C326">
        <f t="shared" si="30"/>
        <v>279800</v>
      </c>
      <c r="D326">
        <f t="shared" ref="D326:D389" si="31">C326*0.00001</f>
        <v>2.798</v>
      </c>
      <c r="E326" s="18">
        <f t="shared" si="27"/>
        <v>279795.04132231406</v>
      </c>
      <c r="F326" s="19">
        <f t="shared" si="28"/>
        <v>279783.1910388635</v>
      </c>
      <c r="G326" s="31">
        <f t="shared" si="29"/>
        <v>2.7978319103886351</v>
      </c>
      <c r="H326" s="22">
        <f t="shared" ref="H326:H389" si="32">$O$10*(1+0.5*($L$10-1)*(($Q$5+1-COS(A326*3.14159/180)-SQRT($Q$5^2-(SIN(A326*3.14159/180))^2))))</f>
        <v>1573820.9279193953</v>
      </c>
      <c r="J326" s="19"/>
    </row>
    <row r="327" spans="1:10">
      <c r="A327">
        <v>-147.80000000000001</v>
      </c>
      <c r="B327">
        <v>1.4470000000000001</v>
      </c>
      <c r="C327">
        <f t="shared" si="30"/>
        <v>279800</v>
      </c>
      <c r="D327">
        <f t="shared" si="31"/>
        <v>2.798</v>
      </c>
      <c r="E327" s="18">
        <f t="shared" si="27"/>
        <v>279791.73553719011</v>
      </c>
      <c r="F327" s="19">
        <f t="shared" si="28"/>
        <v>279777.24882180186</v>
      </c>
      <c r="G327" s="31">
        <f t="shared" si="29"/>
        <v>2.7977724882180186</v>
      </c>
      <c r="H327" s="22">
        <f t="shared" si="32"/>
        <v>1573304.1140526922</v>
      </c>
      <c r="J327" s="19"/>
    </row>
    <row r="328" spans="1:10">
      <c r="A328">
        <v>-147.69999999999999</v>
      </c>
      <c r="B328">
        <v>1.4470000000000001</v>
      </c>
      <c r="C328">
        <f t="shared" si="30"/>
        <v>279800</v>
      </c>
      <c r="D328">
        <f t="shared" si="31"/>
        <v>2.798</v>
      </c>
      <c r="E328" s="18">
        <f t="shared" si="27"/>
        <v>279786.77685950411</v>
      </c>
      <c r="F328" s="19">
        <f t="shared" si="28"/>
        <v>279769.82446554204</v>
      </c>
      <c r="G328" s="31">
        <f t="shared" si="29"/>
        <v>2.7976982446554204</v>
      </c>
      <c r="H328" s="22">
        <f t="shared" si="32"/>
        <v>1572785.6562052909</v>
      </c>
      <c r="J328" s="19"/>
    </row>
    <row r="329" spans="1:10">
      <c r="A329">
        <v>-147.6</v>
      </c>
      <c r="B329">
        <v>1.4470000000000001</v>
      </c>
      <c r="C329">
        <f t="shared" si="30"/>
        <v>279800</v>
      </c>
      <c r="D329">
        <f t="shared" si="31"/>
        <v>2.798</v>
      </c>
      <c r="E329" s="18">
        <f t="shared" si="27"/>
        <v>279780.1652892562</v>
      </c>
      <c r="F329" s="19">
        <f t="shared" si="28"/>
        <v>279760.71306604741</v>
      </c>
      <c r="G329" s="31">
        <f t="shared" si="29"/>
        <v>2.7976071306604742</v>
      </c>
      <c r="H329" s="22">
        <f t="shared" si="32"/>
        <v>1572265.5541575057</v>
      </c>
      <c r="J329" s="19"/>
    </row>
    <row r="330" spans="1:10">
      <c r="A330">
        <v>-147.5</v>
      </c>
      <c r="B330">
        <v>1.4470000000000001</v>
      </c>
      <c r="C330">
        <f t="shared" si="30"/>
        <v>279800</v>
      </c>
      <c r="D330">
        <f t="shared" si="31"/>
        <v>2.798</v>
      </c>
      <c r="E330" s="18">
        <f t="shared" si="27"/>
        <v>279771.9008264463</v>
      </c>
      <c r="F330" s="19">
        <f t="shared" si="28"/>
        <v>279749.70971928141</v>
      </c>
      <c r="G330" s="31">
        <f t="shared" si="29"/>
        <v>2.7974970971928141</v>
      </c>
      <c r="H330" s="22">
        <f t="shared" si="32"/>
        <v>1571743.8076908609</v>
      </c>
      <c r="J330" s="19"/>
    </row>
    <row r="331" spans="1:10">
      <c r="A331">
        <v>-147.4</v>
      </c>
      <c r="B331">
        <v>1.4470000000000001</v>
      </c>
      <c r="C331">
        <f t="shared" si="30"/>
        <v>279800</v>
      </c>
      <c r="D331">
        <f t="shared" si="31"/>
        <v>2.798</v>
      </c>
      <c r="E331" s="18">
        <f t="shared" si="27"/>
        <v>279761.15702479339</v>
      </c>
      <c r="F331" s="19">
        <f t="shared" si="28"/>
        <v>279736.60952120757</v>
      </c>
      <c r="G331" s="31">
        <f t="shared" si="29"/>
        <v>2.7973660952120758</v>
      </c>
      <c r="H331" s="22">
        <f t="shared" si="32"/>
        <v>1571220.4165881132</v>
      </c>
      <c r="J331" s="19"/>
    </row>
    <row r="332" spans="1:10">
      <c r="A332">
        <v>-147.30000000000001</v>
      </c>
      <c r="B332">
        <v>1.4470000000000001</v>
      </c>
      <c r="C332">
        <f t="shared" si="30"/>
        <v>279800</v>
      </c>
      <c r="D332">
        <f t="shared" si="31"/>
        <v>2.798</v>
      </c>
      <c r="E332" s="18">
        <f t="shared" si="27"/>
        <v>279747.93388429756</v>
      </c>
      <c r="F332" s="19">
        <f t="shared" si="28"/>
        <v>279721.2280581927</v>
      </c>
      <c r="G332" s="31">
        <f t="shared" si="29"/>
        <v>2.7972122805819271</v>
      </c>
      <c r="H332" s="22">
        <f t="shared" si="32"/>
        <v>1570695.3806332664</v>
      </c>
      <c r="J332" s="19"/>
    </row>
    <row r="333" spans="1:10">
      <c r="A333">
        <v>-147.19999999999999</v>
      </c>
      <c r="B333">
        <v>1.4470000000000001</v>
      </c>
      <c r="C333">
        <f t="shared" si="30"/>
        <v>279800</v>
      </c>
      <c r="D333">
        <f t="shared" si="31"/>
        <v>2.798</v>
      </c>
      <c r="E333" s="18">
        <f t="shared" si="27"/>
        <v>279731.40495867771</v>
      </c>
      <c r="F333" s="19">
        <f t="shared" si="28"/>
        <v>279703.39457687316</v>
      </c>
      <c r="G333" s="31">
        <f t="shared" si="29"/>
        <v>2.7970339457687317</v>
      </c>
      <c r="H333" s="22">
        <f t="shared" si="32"/>
        <v>1570168.6996115898</v>
      </c>
      <c r="J333" s="19"/>
    </row>
    <row r="334" spans="1:10">
      <c r="A334">
        <v>-147.1</v>
      </c>
      <c r="B334">
        <v>1.446</v>
      </c>
      <c r="C334">
        <f t="shared" si="30"/>
        <v>279699.99999999994</v>
      </c>
      <c r="D334">
        <f t="shared" si="31"/>
        <v>2.7969999999999997</v>
      </c>
      <c r="E334" s="18">
        <f t="shared" si="27"/>
        <v>279711.57024793391</v>
      </c>
      <c r="F334" s="19">
        <f t="shared" si="28"/>
        <v>279682.97930469236</v>
      </c>
      <c r="G334" s="31">
        <f t="shared" si="29"/>
        <v>2.7968297930469235</v>
      </c>
      <c r="H334" s="22">
        <f t="shared" si="32"/>
        <v>1569640.3733096407</v>
      </c>
      <c r="J334" s="19"/>
    </row>
    <row r="335" spans="1:10">
      <c r="A335">
        <v>-147</v>
      </c>
      <c r="B335">
        <v>1.446</v>
      </c>
      <c r="C335">
        <f t="shared" si="30"/>
        <v>279699.99999999994</v>
      </c>
      <c r="D335">
        <f t="shared" si="31"/>
        <v>2.7969999999999997</v>
      </c>
      <c r="E335" s="18">
        <f t="shared" ref="E335:E398" si="33">1/121*(C325+2*C326+3*C327+4*C328+5*C329+6*C330+7*C331+8*C332+9*C333+10*C334+11*C335+10*C336+9*C337+8*C338+7*C339+6*C340+5*C341+4*C342+3*C343+2*C344+C345)</f>
        <v>279689.25619834714</v>
      </c>
      <c r="F335" s="19">
        <f t="shared" si="28"/>
        <v>279659.88661976648</v>
      </c>
      <c r="G335" s="31">
        <f t="shared" si="29"/>
        <v>2.7965988661976646</v>
      </c>
      <c r="H335" s="22">
        <f t="shared" si="32"/>
        <v>1569110.401515275</v>
      </c>
      <c r="J335" s="19"/>
    </row>
    <row r="336" spans="1:10">
      <c r="A336">
        <v>-146.9</v>
      </c>
      <c r="B336">
        <v>1.446</v>
      </c>
      <c r="C336">
        <f t="shared" si="30"/>
        <v>279699.99999999994</v>
      </c>
      <c r="D336">
        <f t="shared" si="31"/>
        <v>2.7969999999999997</v>
      </c>
      <c r="E336" s="18">
        <f t="shared" si="33"/>
        <v>279664.46280991734</v>
      </c>
      <c r="F336" s="19">
        <f t="shared" si="28"/>
        <v>279634.0413906154</v>
      </c>
      <c r="G336" s="31">
        <f t="shared" si="29"/>
        <v>2.7963404139061541</v>
      </c>
      <c r="H336" s="22">
        <f t="shared" si="32"/>
        <v>1568578.7840176735</v>
      </c>
      <c r="J336" s="19"/>
    </row>
    <row r="337" spans="1:10">
      <c r="A337">
        <v>-146.80000000000001</v>
      </c>
      <c r="B337">
        <v>1.446</v>
      </c>
      <c r="C337">
        <f t="shared" si="30"/>
        <v>279699.99999999994</v>
      </c>
      <c r="D337">
        <f t="shared" si="31"/>
        <v>2.7969999999999997</v>
      </c>
      <c r="E337" s="18">
        <f t="shared" si="33"/>
        <v>279636.36363636365</v>
      </c>
      <c r="F337" s="19">
        <f t="shared" si="28"/>
        <v>279605.38214602834</v>
      </c>
      <c r="G337" s="31">
        <f t="shared" si="29"/>
        <v>2.7960538214602835</v>
      </c>
      <c r="H337" s="22">
        <f t="shared" si="32"/>
        <v>1568045.5206073551</v>
      </c>
      <c r="J337" s="19"/>
    </row>
    <row r="338" spans="1:10">
      <c r="A338">
        <v>-146.69999999999999</v>
      </c>
      <c r="B338">
        <v>1.4450000000000001</v>
      </c>
      <c r="C338">
        <f t="shared" si="30"/>
        <v>279600</v>
      </c>
      <c r="D338">
        <f t="shared" si="31"/>
        <v>2.7960000000000003</v>
      </c>
      <c r="E338" s="18">
        <f t="shared" si="33"/>
        <v>279604.13223140495</v>
      </c>
      <c r="F338" s="19">
        <f t="shared" si="28"/>
        <v>279573.88156546687</v>
      </c>
      <c r="G338" s="31">
        <f t="shared" si="29"/>
        <v>2.7957388156546688</v>
      </c>
      <c r="H338" s="22">
        <f t="shared" si="32"/>
        <v>1567510.611076199</v>
      </c>
      <c r="J338" s="19"/>
    </row>
    <row r="339" spans="1:10">
      <c r="A339">
        <v>-146.6</v>
      </c>
      <c r="B339">
        <v>1.4450000000000001</v>
      </c>
      <c r="C339">
        <f t="shared" si="30"/>
        <v>279600</v>
      </c>
      <c r="D339">
        <f t="shared" si="31"/>
        <v>2.7960000000000003</v>
      </c>
      <c r="E339" s="18">
        <f t="shared" si="33"/>
        <v>279569.42148760334</v>
      </c>
      <c r="F339" s="19">
        <f t="shared" si="28"/>
        <v>279539.57379960385</v>
      </c>
      <c r="G339" s="31">
        <f t="shared" si="29"/>
        <v>2.7953957379960386</v>
      </c>
      <c r="H339" s="22">
        <f t="shared" si="32"/>
        <v>1566974.0552174593</v>
      </c>
      <c r="J339" s="19"/>
    </row>
    <row r="340" spans="1:10">
      <c r="A340">
        <v>-146.5</v>
      </c>
      <c r="B340">
        <v>1.4450000000000001</v>
      </c>
      <c r="C340">
        <f t="shared" si="30"/>
        <v>279600</v>
      </c>
      <c r="D340">
        <f t="shared" si="31"/>
        <v>2.7960000000000003</v>
      </c>
      <c r="E340" s="18">
        <f t="shared" si="33"/>
        <v>279531.40495867771</v>
      </c>
      <c r="F340" s="19">
        <f t="shared" si="28"/>
        <v>279502.51348951575</v>
      </c>
      <c r="G340" s="31">
        <f t="shared" si="29"/>
        <v>2.7950251348951576</v>
      </c>
      <c r="H340" s="22">
        <f t="shared" si="32"/>
        <v>1566435.8528257862</v>
      </c>
      <c r="J340" s="19"/>
    </row>
    <row r="341" spans="1:10">
      <c r="A341">
        <v>-146.4</v>
      </c>
      <c r="B341">
        <v>1.444</v>
      </c>
      <c r="C341">
        <f t="shared" si="30"/>
        <v>279500</v>
      </c>
      <c r="D341">
        <f t="shared" si="31"/>
        <v>2.7950000000000004</v>
      </c>
      <c r="E341" s="18">
        <f t="shared" si="33"/>
        <v>279490.08264462813</v>
      </c>
      <c r="F341" s="19">
        <f t="shared" si="28"/>
        <v>279462.80308722082</v>
      </c>
      <c r="G341" s="31">
        <f t="shared" si="29"/>
        <v>2.7946280308722082</v>
      </c>
      <c r="H341" s="22">
        <f t="shared" si="32"/>
        <v>1565896.0036972454</v>
      </c>
      <c r="J341" s="19"/>
    </row>
    <row r="342" spans="1:10">
      <c r="A342">
        <v>-146.30000000000001</v>
      </c>
      <c r="B342">
        <v>1.444</v>
      </c>
      <c r="C342">
        <f t="shared" si="30"/>
        <v>279500</v>
      </c>
      <c r="D342">
        <f t="shared" si="31"/>
        <v>2.7950000000000004</v>
      </c>
      <c r="E342" s="18">
        <f t="shared" si="33"/>
        <v>279446.28099173552</v>
      </c>
      <c r="F342" s="19">
        <f t="shared" si="28"/>
        <v>279420.59285567934</v>
      </c>
      <c r="G342" s="31">
        <f t="shared" si="29"/>
        <v>2.7942059285567935</v>
      </c>
      <c r="H342" s="22">
        <f t="shared" si="32"/>
        <v>1565354.5076293352</v>
      </c>
      <c r="J342" s="19"/>
    </row>
    <row r="343" spans="1:10">
      <c r="A343">
        <v>-146.19999999999999</v>
      </c>
      <c r="B343">
        <v>1.4430000000000001</v>
      </c>
      <c r="C343">
        <f t="shared" si="30"/>
        <v>279400</v>
      </c>
      <c r="D343">
        <f t="shared" si="31"/>
        <v>2.794</v>
      </c>
      <c r="E343" s="18">
        <f t="shared" si="33"/>
        <v>279399.17355371901</v>
      </c>
      <c r="F343" s="19">
        <f t="shared" si="28"/>
        <v>279376.06720852398</v>
      </c>
      <c r="G343" s="31">
        <f t="shared" si="29"/>
        <v>2.7937606720852397</v>
      </c>
      <c r="H343" s="22">
        <f t="shared" si="32"/>
        <v>1564811.3644210042</v>
      </c>
      <c r="J343" s="19"/>
    </row>
    <row r="344" spans="1:10">
      <c r="A344">
        <v>-146.1</v>
      </c>
      <c r="B344">
        <v>1.4430000000000001</v>
      </c>
      <c r="C344">
        <f t="shared" si="30"/>
        <v>279400</v>
      </c>
      <c r="D344">
        <f t="shared" si="31"/>
        <v>2.794</v>
      </c>
      <c r="E344" s="18">
        <f t="shared" si="33"/>
        <v>279350.41322314052</v>
      </c>
      <c r="F344" s="19">
        <f t="shared" si="28"/>
        <v>279329.47203059902</v>
      </c>
      <c r="G344" s="31">
        <f t="shared" si="29"/>
        <v>2.7932947203059904</v>
      </c>
      <c r="H344" s="22">
        <f t="shared" si="32"/>
        <v>1564266.5738726733</v>
      </c>
      <c r="J344" s="19"/>
    </row>
    <row r="345" spans="1:10">
      <c r="A345">
        <v>-146</v>
      </c>
      <c r="B345">
        <v>1.4419999999999999</v>
      </c>
      <c r="C345">
        <f t="shared" si="30"/>
        <v>279300</v>
      </c>
      <c r="D345">
        <f t="shared" si="31"/>
        <v>2.7930000000000001</v>
      </c>
      <c r="E345" s="18">
        <f t="shared" si="33"/>
        <v>279299.17355371901</v>
      </c>
      <c r="F345" s="19">
        <f t="shared" ref="F345:F408" si="34">1/121*(E335+2*E336+3*E337+4*E338+5*E339+6*E340+7*E341+8*E342+9*E343+10*E344+11*E345+10*E346+9*E347+8*E348+7*E349+6*E350+5*E351+4*E352+3*E353+2*E354+E355)</f>
        <v>279281.07369715191</v>
      </c>
      <c r="G345" s="31">
        <f t="shared" ref="G345:G408" si="35">F345/100000</f>
        <v>2.7928107369715192</v>
      </c>
      <c r="H345" s="22">
        <f t="shared" si="32"/>
        <v>1563720.1357862528</v>
      </c>
      <c r="J345" s="19"/>
    </row>
    <row r="346" spans="1:10">
      <c r="A346">
        <v>-145.9</v>
      </c>
      <c r="B346">
        <v>1.4419999999999999</v>
      </c>
      <c r="C346">
        <f t="shared" si="30"/>
        <v>279300</v>
      </c>
      <c r="D346">
        <f t="shared" si="31"/>
        <v>2.7930000000000001</v>
      </c>
      <c r="E346" s="18">
        <f t="shared" si="33"/>
        <v>279246.28099173552</v>
      </c>
      <c r="F346" s="19">
        <f t="shared" si="34"/>
        <v>279231.18639437197</v>
      </c>
      <c r="G346" s="31">
        <f t="shared" si="35"/>
        <v>2.7923118639437194</v>
      </c>
      <c r="H346" s="22">
        <f t="shared" si="32"/>
        <v>1563172.0499651628</v>
      </c>
      <c r="J346" s="19"/>
    </row>
    <row r="347" spans="1:10">
      <c r="A347">
        <v>-145.80000000000001</v>
      </c>
      <c r="B347">
        <v>1.4410000000000001</v>
      </c>
      <c r="C347">
        <f t="shared" si="30"/>
        <v>279200</v>
      </c>
      <c r="D347">
        <f t="shared" si="31"/>
        <v>2.7920000000000003</v>
      </c>
      <c r="E347" s="18">
        <f t="shared" si="33"/>
        <v>279190.90909090912</v>
      </c>
      <c r="F347" s="19">
        <f t="shared" si="34"/>
        <v>279180.15845912165</v>
      </c>
      <c r="G347" s="31">
        <f t="shared" si="35"/>
        <v>2.7918015845912167</v>
      </c>
      <c r="H347" s="22">
        <f t="shared" si="32"/>
        <v>1562622.3162143473</v>
      </c>
      <c r="J347" s="19"/>
    </row>
    <row r="348" spans="1:10">
      <c r="A348">
        <v>-145.69999999999999</v>
      </c>
      <c r="B348">
        <v>1.44</v>
      </c>
      <c r="C348">
        <f t="shared" si="30"/>
        <v>279100</v>
      </c>
      <c r="D348">
        <f t="shared" si="31"/>
        <v>2.7910000000000004</v>
      </c>
      <c r="E348" s="18">
        <f t="shared" si="33"/>
        <v>279133.88429752068</v>
      </c>
      <c r="F348" s="19">
        <f t="shared" si="34"/>
        <v>279128.3996994741</v>
      </c>
      <c r="G348" s="31">
        <f t="shared" si="35"/>
        <v>2.7912839969947409</v>
      </c>
      <c r="H348" s="22">
        <f t="shared" si="32"/>
        <v>1562070.9343403024</v>
      </c>
      <c r="J348" s="19"/>
    </row>
    <row r="349" spans="1:10">
      <c r="A349">
        <v>-145.6</v>
      </c>
      <c r="B349">
        <v>1.44</v>
      </c>
      <c r="C349">
        <f t="shared" si="30"/>
        <v>279100</v>
      </c>
      <c r="D349">
        <f t="shared" si="31"/>
        <v>2.7910000000000004</v>
      </c>
      <c r="E349" s="18">
        <f t="shared" si="33"/>
        <v>279076.85950413224</v>
      </c>
      <c r="F349" s="19">
        <f t="shared" si="34"/>
        <v>279076.36773444439</v>
      </c>
      <c r="G349" s="31">
        <f t="shared" si="35"/>
        <v>2.7907636773444437</v>
      </c>
      <c r="H349" s="22">
        <f t="shared" si="32"/>
        <v>1561517.904151086</v>
      </c>
      <c r="J349" s="19"/>
    </row>
    <row r="350" spans="1:10">
      <c r="A350">
        <v>-145.5</v>
      </c>
      <c r="B350">
        <v>1.4390000000000001</v>
      </c>
      <c r="C350">
        <f t="shared" si="30"/>
        <v>279000</v>
      </c>
      <c r="D350">
        <f t="shared" si="31"/>
        <v>2.79</v>
      </c>
      <c r="E350" s="18">
        <f t="shared" si="33"/>
        <v>279019.00826446281</v>
      </c>
      <c r="F350" s="19">
        <f t="shared" si="34"/>
        <v>279024.53384331678</v>
      </c>
      <c r="G350" s="31">
        <f t="shared" si="35"/>
        <v>2.7902453384331678</v>
      </c>
      <c r="H350" s="22">
        <f t="shared" si="32"/>
        <v>1560963.2254563428</v>
      </c>
      <c r="J350" s="19"/>
    </row>
    <row r="351" spans="1:10">
      <c r="A351">
        <v>-145.4</v>
      </c>
      <c r="B351">
        <v>1.4390000000000001</v>
      </c>
      <c r="C351">
        <f t="shared" si="30"/>
        <v>279000</v>
      </c>
      <c r="D351">
        <f t="shared" si="31"/>
        <v>2.79</v>
      </c>
      <c r="E351" s="18">
        <f t="shared" si="33"/>
        <v>278961.98347107437</v>
      </c>
      <c r="F351" s="19">
        <f t="shared" si="34"/>
        <v>278973.4239464518</v>
      </c>
      <c r="G351" s="31">
        <f t="shared" si="35"/>
        <v>2.7897342394645182</v>
      </c>
      <c r="H351" s="22">
        <f t="shared" si="32"/>
        <v>1560406.8980673221</v>
      </c>
      <c r="J351" s="19"/>
    </row>
    <row r="352" spans="1:10">
      <c r="A352">
        <v>-145.30000000000001</v>
      </c>
      <c r="B352">
        <v>1.4379999999999999</v>
      </c>
      <c r="C352">
        <f t="shared" si="30"/>
        <v>278899.99999999994</v>
      </c>
      <c r="D352">
        <f t="shared" si="31"/>
        <v>2.7889999999999997</v>
      </c>
      <c r="E352" s="18">
        <f t="shared" si="33"/>
        <v>278905.78512396693</v>
      </c>
      <c r="F352" s="19">
        <f t="shared" si="34"/>
        <v>278923.5844546138</v>
      </c>
      <c r="G352" s="31">
        <f t="shared" si="35"/>
        <v>2.789235844546138</v>
      </c>
      <c r="H352" s="22">
        <f t="shared" si="32"/>
        <v>1559848.9217968967</v>
      </c>
      <c r="J352" s="19"/>
    </row>
    <row r="353" spans="1:10">
      <c r="A353">
        <v>-145.19999999999999</v>
      </c>
      <c r="B353">
        <v>1.4370000000000001</v>
      </c>
      <c r="C353">
        <f t="shared" si="30"/>
        <v>278800</v>
      </c>
      <c r="D353">
        <f t="shared" si="31"/>
        <v>2.7880000000000003</v>
      </c>
      <c r="E353" s="18">
        <f t="shared" si="33"/>
        <v>278851.23966942151</v>
      </c>
      <c r="F353" s="19">
        <f t="shared" si="34"/>
        <v>278875.59592923982</v>
      </c>
      <c r="G353" s="31">
        <f t="shared" si="35"/>
        <v>2.7887559592923981</v>
      </c>
      <c r="H353" s="22">
        <f t="shared" si="32"/>
        <v>1559289.2964595831</v>
      </c>
      <c r="J353" s="19"/>
    </row>
    <row r="354" spans="1:10">
      <c r="A354">
        <v>-145.1</v>
      </c>
      <c r="B354">
        <v>1.4370000000000001</v>
      </c>
      <c r="C354">
        <f t="shared" si="30"/>
        <v>278800</v>
      </c>
      <c r="D354">
        <f t="shared" si="31"/>
        <v>2.7880000000000003</v>
      </c>
      <c r="E354" s="18">
        <f t="shared" si="33"/>
        <v>278800</v>
      </c>
      <c r="F354" s="19">
        <f t="shared" si="34"/>
        <v>278830.07308243972</v>
      </c>
      <c r="G354" s="31">
        <f t="shared" si="35"/>
        <v>2.788300730824397</v>
      </c>
      <c r="H354" s="22">
        <f t="shared" si="32"/>
        <v>1558728.0218715596</v>
      </c>
      <c r="J354" s="19"/>
    </row>
    <row r="355" spans="1:10">
      <c r="A355">
        <v>-145</v>
      </c>
      <c r="B355">
        <v>1.4359999999999999</v>
      </c>
      <c r="C355">
        <f t="shared" si="30"/>
        <v>278700</v>
      </c>
      <c r="D355">
        <f t="shared" si="31"/>
        <v>2.7870000000000004</v>
      </c>
      <c r="E355" s="18">
        <f t="shared" si="33"/>
        <v>278751.23966942151</v>
      </c>
      <c r="F355" s="19">
        <f t="shared" si="34"/>
        <v>278787.6306263234</v>
      </c>
      <c r="G355" s="31">
        <f t="shared" si="35"/>
        <v>2.7878763062632341</v>
      </c>
      <c r="H355" s="22">
        <f t="shared" si="32"/>
        <v>1558165.0978506873</v>
      </c>
      <c r="J355" s="19"/>
    </row>
    <row r="356" spans="1:10">
      <c r="A356">
        <v>-144.9</v>
      </c>
      <c r="B356">
        <v>1.4359999999999999</v>
      </c>
      <c r="C356">
        <f t="shared" si="30"/>
        <v>278700</v>
      </c>
      <c r="D356">
        <f t="shared" si="31"/>
        <v>2.7870000000000004</v>
      </c>
      <c r="E356" s="18">
        <f t="shared" si="33"/>
        <v>278706.61157024791</v>
      </c>
      <c r="F356" s="19">
        <f t="shared" si="34"/>
        <v>278748.92425380775</v>
      </c>
      <c r="G356" s="31">
        <f t="shared" si="35"/>
        <v>2.7874892425380775</v>
      </c>
      <c r="H356" s="22">
        <f t="shared" si="32"/>
        <v>1557600.5242165292</v>
      </c>
      <c r="J356" s="19"/>
    </row>
    <row r="357" spans="1:10">
      <c r="A357">
        <v>-144.80000000000001</v>
      </c>
      <c r="B357">
        <v>1.4350000000000001</v>
      </c>
      <c r="C357">
        <f t="shared" si="30"/>
        <v>278600</v>
      </c>
      <c r="D357">
        <f t="shared" si="31"/>
        <v>2.786</v>
      </c>
      <c r="E357" s="18">
        <f t="shared" si="33"/>
        <v>278665.28925619833</v>
      </c>
      <c r="F357" s="19">
        <f t="shared" si="34"/>
        <v>278714.61648794485</v>
      </c>
      <c r="G357" s="31">
        <f t="shared" si="35"/>
        <v>2.7871461648794487</v>
      </c>
      <c r="H357" s="22">
        <f t="shared" si="32"/>
        <v>1557034.3007903688</v>
      </c>
      <c r="J357" s="19"/>
    </row>
    <row r="358" spans="1:10">
      <c r="A358">
        <v>-144.69999999999999</v>
      </c>
      <c r="B358">
        <v>1.4339999999999999</v>
      </c>
      <c r="C358">
        <f t="shared" si="30"/>
        <v>278500</v>
      </c>
      <c r="D358">
        <f t="shared" si="31"/>
        <v>2.7850000000000001</v>
      </c>
      <c r="E358" s="18">
        <f t="shared" si="33"/>
        <v>278628.92561983474</v>
      </c>
      <c r="F358" s="19">
        <f t="shared" si="34"/>
        <v>278685.41083259339</v>
      </c>
      <c r="G358" s="31">
        <f t="shared" si="35"/>
        <v>2.7868541083259339</v>
      </c>
      <c r="H358" s="22">
        <f t="shared" si="32"/>
        <v>1556466.4273952311</v>
      </c>
      <c r="J358" s="19"/>
    </row>
    <row r="359" spans="1:10">
      <c r="A359">
        <v>-144.6</v>
      </c>
      <c r="B359">
        <v>1.4339999999999999</v>
      </c>
      <c r="C359">
        <f t="shared" si="30"/>
        <v>278500</v>
      </c>
      <c r="D359">
        <f t="shared" si="31"/>
        <v>2.7850000000000001</v>
      </c>
      <c r="E359" s="18">
        <f t="shared" si="33"/>
        <v>278598.34710743802</v>
      </c>
      <c r="F359" s="19">
        <f t="shared" si="34"/>
        <v>278662.02445188165</v>
      </c>
      <c r="G359" s="31">
        <f t="shared" si="35"/>
        <v>2.7866202445188164</v>
      </c>
      <c r="H359" s="22">
        <f t="shared" si="32"/>
        <v>1555896.9038559042</v>
      </c>
      <c r="J359" s="19"/>
    </row>
    <row r="360" spans="1:10">
      <c r="A360">
        <v>-144.5</v>
      </c>
      <c r="B360">
        <v>1.4339999999999999</v>
      </c>
      <c r="C360">
        <f t="shared" si="30"/>
        <v>278500</v>
      </c>
      <c r="D360">
        <f t="shared" si="31"/>
        <v>2.7850000000000001</v>
      </c>
      <c r="E360" s="18">
        <f t="shared" si="33"/>
        <v>278573.55371900828</v>
      </c>
      <c r="F360" s="19">
        <f t="shared" si="34"/>
        <v>278645.19500034151</v>
      </c>
      <c r="G360" s="31">
        <f t="shared" si="35"/>
        <v>2.7864519500034151</v>
      </c>
      <c r="H360" s="22">
        <f t="shared" si="32"/>
        <v>1555325.7299989529</v>
      </c>
      <c r="J360" s="19"/>
    </row>
    <row r="361" spans="1:10">
      <c r="A361">
        <v>-144.4</v>
      </c>
      <c r="B361">
        <v>1.4339999999999999</v>
      </c>
      <c r="C361">
        <f t="shared" si="30"/>
        <v>278500</v>
      </c>
      <c r="D361">
        <f t="shared" si="31"/>
        <v>2.7850000000000001</v>
      </c>
      <c r="E361" s="18">
        <f t="shared" si="33"/>
        <v>278556.19834710745</v>
      </c>
      <c r="F361" s="19">
        <f t="shared" si="34"/>
        <v>278635.70794344653</v>
      </c>
      <c r="G361" s="31">
        <f t="shared" si="35"/>
        <v>2.7863570794344654</v>
      </c>
      <c r="H361" s="22">
        <f t="shared" si="32"/>
        <v>1554752.9056527454</v>
      </c>
      <c r="J361" s="19"/>
    </row>
    <row r="362" spans="1:10">
      <c r="A362">
        <v>-144.30000000000001</v>
      </c>
      <c r="B362">
        <v>1.4339999999999999</v>
      </c>
      <c r="C362">
        <f t="shared" si="30"/>
        <v>278500</v>
      </c>
      <c r="D362">
        <f t="shared" si="31"/>
        <v>2.7850000000000001</v>
      </c>
      <c r="E362" s="18">
        <f t="shared" si="33"/>
        <v>278546.28099173552</v>
      </c>
      <c r="F362" s="19">
        <f t="shared" si="34"/>
        <v>278634.36240693944</v>
      </c>
      <c r="G362" s="31">
        <f t="shared" si="35"/>
        <v>2.7863436240693944</v>
      </c>
      <c r="H362" s="22">
        <f t="shared" si="32"/>
        <v>1554178.4306474696</v>
      </c>
      <c r="J362" s="19"/>
    </row>
    <row r="363" spans="1:10">
      <c r="A363">
        <v>-144.19999999999999</v>
      </c>
      <c r="B363">
        <v>1.4339999999999999</v>
      </c>
      <c r="C363">
        <f t="shared" si="30"/>
        <v>278500</v>
      </c>
      <c r="D363">
        <f t="shared" si="31"/>
        <v>2.7850000000000001</v>
      </c>
      <c r="E363" s="18">
        <f t="shared" si="33"/>
        <v>278545.45454545453</v>
      </c>
      <c r="F363" s="19">
        <f t="shared" si="34"/>
        <v>278641.9984973704</v>
      </c>
      <c r="G363" s="31">
        <f t="shared" si="35"/>
        <v>2.7864199849737039</v>
      </c>
      <c r="H363" s="22">
        <f t="shared" si="32"/>
        <v>1553602.3048151531</v>
      </c>
      <c r="J363" s="19"/>
    </row>
    <row r="364" spans="1:10">
      <c r="A364">
        <v>-144.1</v>
      </c>
      <c r="B364">
        <v>1.4339999999999999</v>
      </c>
      <c r="C364">
        <f t="shared" si="30"/>
        <v>278500</v>
      </c>
      <c r="D364">
        <f t="shared" si="31"/>
        <v>2.7850000000000001</v>
      </c>
      <c r="E364" s="18">
        <f t="shared" si="33"/>
        <v>278554.54545454547</v>
      </c>
      <c r="F364" s="19">
        <f t="shared" si="34"/>
        <v>278659.46315142408</v>
      </c>
      <c r="G364" s="31">
        <f t="shared" si="35"/>
        <v>2.7865946315142409</v>
      </c>
      <c r="H364" s="22">
        <f t="shared" si="32"/>
        <v>1553024.5279896851</v>
      </c>
      <c r="J364" s="19"/>
    </row>
    <row r="365" spans="1:10">
      <c r="A365">
        <v>-144</v>
      </c>
      <c r="B365">
        <v>1.4339999999999999</v>
      </c>
      <c r="C365">
        <f t="shared" si="30"/>
        <v>278500</v>
      </c>
      <c r="D365">
        <f t="shared" si="31"/>
        <v>2.7850000000000001</v>
      </c>
      <c r="E365" s="18">
        <f t="shared" si="33"/>
        <v>278573.55371900828</v>
      </c>
      <c r="F365" s="19">
        <f t="shared" si="34"/>
        <v>278687.60330578516</v>
      </c>
      <c r="G365" s="31">
        <f t="shared" si="35"/>
        <v>2.7868760330578515</v>
      </c>
      <c r="H365" s="22">
        <f t="shared" si="32"/>
        <v>1552445.100006836</v>
      </c>
      <c r="J365" s="19"/>
    </row>
    <row r="366" spans="1:10">
      <c r="A366">
        <v>-143.9</v>
      </c>
      <c r="B366">
        <v>1.4339999999999999</v>
      </c>
      <c r="C366">
        <f t="shared" si="30"/>
        <v>278500</v>
      </c>
      <c r="D366">
        <f t="shared" si="31"/>
        <v>2.7850000000000001</v>
      </c>
      <c r="E366" s="18">
        <f t="shared" si="33"/>
        <v>278604.13223140495</v>
      </c>
      <c r="F366" s="19">
        <f t="shared" si="34"/>
        <v>278727.29321767646</v>
      </c>
      <c r="G366" s="31">
        <f t="shared" si="35"/>
        <v>2.7872729321767644</v>
      </c>
      <c r="H366" s="22">
        <f t="shared" si="32"/>
        <v>1551864.0207042736</v>
      </c>
      <c r="J366" s="19"/>
    </row>
    <row r="367" spans="1:10">
      <c r="A367">
        <v>-143.80000000000001</v>
      </c>
      <c r="B367">
        <v>1.4339999999999999</v>
      </c>
      <c r="C367">
        <f t="shared" si="30"/>
        <v>278500</v>
      </c>
      <c r="D367">
        <f t="shared" si="31"/>
        <v>2.7850000000000001</v>
      </c>
      <c r="E367" s="18">
        <f t="shared" si="33"/>
        <v>278646.28099173552</v>
      </c>
      <c r="F367" s="19">
        <f t="shared" si="34"/>
        <v>278779.40031418623</v>
      </c>
      <c r="G367" s="31">
        <f t="shared" si="35"/>
        <v>2.7877940031418622</v>
      </c>
      <c r="H367" s="22">
        <f t="shared" si="32"/>
        <v>1551281.2899215899</v>
      </c>
      <c r="J367" s="19"/>
    </row>
    <row r="368" spans="1:10">
      <c r="A368">
        <v>-143.69999999999999</v>
      </c>
      <c r="B368">
        <v>1.4339999999999999</v>
      </c>
      <c r="C368">
        <f t="shared" si="30"/>
        <v>278500</v>
      </c>
      <c r="D368">
        <f t="shared" si="31"/>
        <v>2.7850000000000001</v>
      </c>
      <c r="E368" s="18">
        <f t="shared" si="33"/>
        <v>278701.65289256198</v>
      </c>
      <c r="F368" s="19">
        <f t="shared" si="34"/>
        <v>278844.80568267195</v>
      </c>
      <c r="G368" s="31">
        <f t="shared" si="35"/>
        <v>2.7884480568267196</v>
      </c>
      <c r="H368" s="22">
        <f t="shared" si="32"/>
        <v>1550696.9075003171</v>
      </c>
      <c r="J368" s="19"/>
    </row>
    <row r="369" spans="1:10">
      <c r="A369">
        <v>-143.6</v>
      </c>
      <c r="B369">
        <v>1.4339999999999999</v>
      </c>
      <c r="C369">
        <f t="shared" si="30"/>
        <v>278500</v>
      </c>
      <c r="D369">
        <f t="shared" si="31"/>
        <v>2.7850000000000001</v>
      </c>
      <c r="E369" s="18">
        <f t="shared" si="33"/>
        <v>278771.07438016532</v>
      </c>
      <c r="F369" s="19">
        <f t="shared" si="34"/>
        <v>278924.3699200874</v>
      </c>
      <c r="G369" s="31">
        <f t="shared" si="35"/>
        <v>2.789243699200874</v>
      </c>
      <c r="H369" s="22">
        <f t="shared" si="32"/>
        <v>1550110.8732839492</v>
      </c>
      <c r="J369" s="19"/>
    </row>
    <row r="370" spans="1:10">
      <c r="A370">
        <v>-143.5</v>
      </c>
      <c r="B370">
        <v>1.4350000000000001</v>
      </c>
      <c r="C370">
        <f t="shared" si="30"/>
        <v>278600</v>
      </c>
      <c r="D370">
        <f t="shared" si="31"/>
        <v>2.786</v>
      </c>
      <c r="E370" s="18">
        <f t="shared" si="33"/>
        <v>278856.19834710745</v>
      </c>
      <c r="F370" s="19">
        <f t="shared" si="34"/>
        <v>279018.94679325185</v>
      </c>
      <c r="G370" s="31">
        <f t="shared" si="35"/>
        <v>2.7901894679325183</v>
      </c>
      <c r="H370" s="22">
        <f t="shared" si="32"/>
        <v>1549523.1871179615</v>
      </c>
      <c r="J370" s="19"/>
    </row>
    <row r="371" spans="1:10">
      <c r="A371">
        <v>-143.4</v>
      </c>
      <c r="B371">
        <v>1.4370000000000001</v>
      </c>
      <c r="C371">
        <f t="shared" si="30"/>
        <v>278800</v>
      </c>
      <c r="D371">
        <f t="shared" si="31"/>
        <v>2.7880000000000003</v>
      </c>
      <c r="E371" s="18">
        <f t="shared" si="33"/>
        <v>278958.67768595042</v>
      </c>
      <c r="F371" s="19">
        <f t="shared" si="34"/>
        <v>279129.36274844612</v>
      </c>
      <c r="G371" s="31">
        <f t="shared" si="35"/>
        <v>2.7912936274844613</v>
      </c>
      <c r="H371" s="22">
        <f t="shared" si="32"/>
        <v>1548933.8488498328</v>
      </c>
      <c r="J371" s="19"/>
    </row>
    <row r="372" spans="1:10">
      <c r="A372">
        <v>-143.30000000000001</v>
      </c>
      <c r="B372">
        <v>1.4379999999999999</v>
      </c>
      <c r="C372">
        <f t="shared" si="30"/>
        <v>278899.99999999994</v>
      </c>
      <c r="D372">
        <f t="shared" si="31"/>
        <v>2.7889999999999997</v>
      </c>
      <c r="E372" s="18">
        <f t="shared" si="33"/>
        <v>279078.51239669422</v>
      </c>
      <c r="F372" s="19">
        <f t="shared" si="34"/>
        <v>279256.37593060586</v>
      </c>
      <c r="G372" s="31">
        <f t="shared" si="35"/>
        <v>2.7925637593060588</v>
      </c>
      <c r="H372" s="22">
        <f t="shared" si="32"/>
        <v>1548342.8583290635</v>
      </c>
      <c r="J372" s="19"/>
    </row>
    <row r="373" spans="1:10">
      <c r="A373">
        <v>-143.19999999999999</v>
      </c>
      <c r="B373">
        <v>1.44</v>
      </c>
      <c r="C373">
        <f t="shared" si="30"/>
        <v>279100</v>
      </c>
      <c r="D373">
        <f t="shared" si="31"/>
        <v>2.7910000000000004</v>
      </c>
      <c r="E373" s="18">
        <f t="shared" si="33"/>
        <v>279217.35537190083</v>
      </c>
      <c r="F373" s="19">
        <f t="shared" si="34"/>
        <v>279400.68984358991</v>
      </c>
      <c r="G373" s="31">
        <f t="shared" si="35"/>
        <v>2.794006898435899</v>
      </c>
      <c r="H373" s="22">
        <f t="shared" si="32"/>
        <v>1547750.2154071981</v>
      </c>
      <c r="J373" s="19"/>
    </row>
    <row r="374" spans="1:10">
      <c r="A374">
        <v>-143.1</v>
      </c>
      <c r="B374">
        <v>1.4419999999999999</v>
      </c>
      <c r="C374">
        <f t="shared" si="30"/>
        <v>279300</v>
      </c>
      <c r="D374">
        <f t="shared" si="31"/>
        <v>2.7930000000000001</v>
      </c>
      <c r="E374" s="18">
        <f t="shared" si="33"/>
        <v>279374.38016528927</v>
      </c>
      <c r="F374" s="19">
        <f t="shared" si="34"/>
        <v>279562.91919950827</v>
      </c>
      <c r="G374" s="31">
        <f t="shared" si="35"/>
        <v>2.7956291919950829</v>
      </c>
      <c r="H374" s="22">
        <f t="shared" si="32"/>
        <v>1547155.9199378449</v>
      </c>
      <c r="J374" s="19"/>
    </row>
    <row r="375" spans="1:10">
      <c r="A375">
        <v>-143</v>
      </c>
      <c r="B375">
        <v>1.4430000000000001</v>
      </c>
      <c r="C375">
        <f t="shared" si="30"/>
        <v>279400</v>
      </c>
      <c r="D375">
        <f t="shared" si="31"/>
        <v>2.794</v>
      </c>
      <c r="E375" s="18">
        <f t="shared" si="33"/>
        <v>279549.58677685953</v>
      </c>
      <c r="F375" s="19">
        <f t="shared" si="34"/>
        <v>279743.62406939425</v>
      </c>
      <c r="G375" s="31">
        <f t="shared" si="35"/>
        <v>2.7974362406939424</v>
      </c>
      <c r="H375" s="22">
        <f t="shared" si="32"/>
        <v>1546559.9717766976</v>
      </c>
      <c r="J375" s="19"/>
    </row>
    <row r="376" spans="1:10">
      <c r="A376">
        <v>-142.9</v>
      </c>
      <c r="B376">
        <v>1.4450000000000001</v>
      </c>
      <c r="C376">
        <f t="shared" si="30"/>
        <v>279600</v>
      </c>
      <c r="D376">
        <f t="shared" si="31"/>
        <v>2.7960000000000003</v>
      </c>
      <c r="E376" s="18">
        <f t="shared" si="33"/>
        <v>279744.62809917354</v>
      </c>
      <c r="F376" s="19">
        <f t="shared" si="34"/>
        <v>279943.3167133393</v>
      </c>
      <c r="G376" s="31">
        <f t="shared" si="35"/>
        <v>2.799433167133393</v>
      </c>
      <c r="H376" s="22">
        <f t="shared" si="32"/>
        <v>1545962.3707815541</v>
      </c>
      <c r="J376" s="19"/>
    </row>
    <row r="377" spans="1:10">
      <c r="A377">
        <v>-142.80000000000001</v>
      </c>
      <c r="B377">
        <v>1.446</v>
      </c>
      <c r="C377">
        <f t="shared" si="30"/>
        <v>279699.99999999994</v>
      </c>
      <c r="D377">
        <f t="shared" si="31"/>
        <v>2.7969999999999997</v>
      </c>
      <c r="E377" s="18">
        <f t="shared" si="33"/>
        <v>279959.50413223141</v>
      </c>
      <c r="F377" s="19">
        <f t="shared" si="34"/>
        <v>280162.42742982047</v>
      </c>
      <c r="G377" s="31">
        <f t="shared" si="35"/>
        <v>2.8016242742982045</v>
      </c>
      <c r="H377" s="22">
        <f t="shared" si="32"/>
        <v>1545363.1168123404</v>
      </c>
      <c r="J377" s="19"/>
    </row>
    <row r="378" spans="1:10">
      <c r="A378">
        <v>-142.69999999999999</v>
      </c>
      <c r="B378">
        <v>1.448</v>
      </c>
      <c r="C378">
        <f t="shared" si="30"/>
        <v>279900</v>
      </c>
      <c r="D378">
        <f t="shared" si="31"/>
        <v>2.7990000000000004</v>
      </c>
      <c r="E378" s="18">
        <f t="shared" si="33"/>
        <v>280195.04132231406</v>
      </c>
      <c r="F378" s="19">
        <f t="shared" si="34"/>
        <v>280401.31138583424</v>
      </c>
      <c r="G378" s="31">
        <f t="shared" si="35"/>
        <v>2.8040131138583426</v>
      </c>
      <c r="H378" s="22">
        <f t="shared" si="32"/>
        <v>1544762.2097311274</v>
      </c>
      <c r="J378" s="19"/>
    </row>
    <row r="379" spans="1:10">
      <c r="A379">
        <v>-142.6</v>
      </c>
      <c r="B379">
        <v>1.45</v>
      </c>
      <c r="C379">
        <f t="shared" si="30"/>
        <v>280100</v>
      </c>
      <c r="D379">
        <f t="shared" si="31"/>
        <v>2.8010000000000002</v>
      </c>
      <c r="E379" s="18">
        <f t="shared" si="33"/>
        <v>280451.23966942151</v>
      </c>
      <c r="F379" s="19">
        <f t="shared" si="34"/>
        <v>280660.24178676319</v>
      </c>
      <c r="G379" s="31">
        <f t="shared" si="35"/>
        <v>2.8066024178676319</v>
      </c>
      <c r="H379" s="22">
        <f t="shared" si="32"/>
        <v>1544159.6494021562</v>
      </c>
      <c r="J379" s="19"/>
    </row>
    <row r="380" spans="1:10">
      <c r="A380">
        <v>-142.5</v>
      </c>
      <c r="B380">
        <v>1.4530000000000001</v>
      </c>
      <c r="C380">
        <f t="shared" si="30"/>
        <v>280400</v>
      </c>
      <c r="D380">
        <f t="shared" si="31"/>
        <v>2.8040000000000003</v>
      </c>
      <c r="E380" s="18">
        <f t="shared" si="33"/>
        <v>280729.75206611573</v>
      </c>
      <c r="F380" s="19">
        <f t="shared" si="34"/>
        <v>280939.43036677822</v>
      </c>
      <c r="G380" s="31">
        <f t="shared" si="35"/>
        <v>2.8093943036677822</v>
      </c>
      <c r="H380" s="22">
        <f t="shared" si="32"/>
        <v>1543555.4356918547</v>
      </c>
      <c r="J380" s="19"/>
    </row>
    <row r="381" spans="1:10">
      <c r="A381">
        <v>-142.4</v>
      </c>
      <c r="B381">
        <v>1.4570000000000001</v>
      </c>
      <c r="C381">
        <f t="shared" si="30"/>
        <v>280800</v>
      </c>
      <c r="D381">
        <f t="shared" si="31"/>
        <v>2.8080000000000003</v>
      </c>
      <c r="E381" s="18">
        <f t="shared" si="33"/>
        <v>281030.57851239672</v>
      </c>
      <c r="F381" s="19">
        <f t="shared" si="34"/>
        <v>281238.9795778977</v>
      </c>
      <c r="G381" s="31">
        <f t="shared" si="35"/>
        <v>2.812389795778977</v>
      </c>
      <c r="H381" s="22">
        <f t="shared" si="32"/>
        <v>1542949.5684688617</v>
      </c>
      <c r="J381" s="19"/>
    </row>
    <row r="382" spans="1:10">
      <c r="A382">
        <v>-142.30000000000001</v>
      </c>
      <c r="B382">
        <v>1.4610000000000001</v>
      </c>
      <c r="C382">
        <f t="shared" si="30"/>
        <v>281200</v>
      </c>
      <c r="D382">
        <f t="shared" si="31"/>
        <v>2.8120000000000003</v>
      </c>
      <c r="E382" s="18">
        <f t="shared" si="33"/>
        <v>281352.0661157025</v>
      </c>
      <c r="F382" s="19">
        <f t="shared" si="34"/>
        <v>281558.88258998701</v>
      </c>
      <c r="G382" s="31">
        <f t="shared" si="35"/>
        <v>2.8155888258998703</v>
      </c>
      <c r="H382" s="22">
        <f t="shared" si="32"/>
        <v>1542342.047604047</v>
      </c>
      <c r="J382" s="19"/>
    </row>
    <row r="383" spans="1:10">
      <c r="A383">
        <v>-142.19999999999999</v>
      </c>
      <c r="B383">
        <v>1.4650000000000001</v>
      </c>
      <c r="C383">
        <f t="shared" si="30"/>
        <v>281600</v>
      </c>
      <c r="D383">
        <f t="shared" si="31"/>
        <v>2.8160000000000003</v>
      </c>
      <c r="E383" s="18">
        <f t="shared" si="33"/>
        <v>281694.21487603307</v>
      </c>
      <c r="F383" s="19">
        <f t="shared" si="34"/>
        <v>281899.06427156611</v>
      </c>
      <c r="G383" s="31">
        <f t="shared" si="35"/>
        <v>2.818990642715661</v>
      </c>
      <c r="H383" s="22">
        <f t="shared" si="32"/>
        <v>1541732.8729705336</v>
      </c>
      <c r="J383" s="19"/>
    </row>
    <row r="384" spans="1:10">
      <c r="A384">
        <v>-142.1</v>
      </c>
      <c r="B384">
        <v>1.468</v>
      </c>
      <c r="C384">
        <f t="shared" si="30"/>
        <v>281900</v>
      </c>
      <c r="D384">
        <f t="shared" si="31"/>
        <v>2.8190000000000004</v>
      </c>
      <c r="E384" s="18">
        <f t="shared" si="33"/>
        <v>282056.19834710745</v>
      </c>
      <c r="F384" s="19">
        <f t="shared" si="34"/>
        <v>282259.37435967487</v>
      </c>
      <c r="G384" s="31">
        <f t="shared" si="35"/>
        <v>2.8225937435967485</v>
      </c>
      <c r="H384" s="22">
        <f t="shared" si="32"/>
        <v>1541122.0444437163</v>
      </c>
      <c r="J384" s="19"/>
    </row>
    <row r="385" spans="1:10">
      <c r="A385">
        <v>-142</v>
      </c>
      <c r="B385">
        <v>1.472</v>
      </c>
      <c r="C385">
        <f t="shared" si="30"/>
        <v>282300</v>
      </c>
      <c r="D385">
        <f t="shared" si="31"/>
        <v>2.8230000000000004</v>
      </c>
      <c r="E385" s="18">
        <f t="shared" si="33"/>
        <v>282438.84297520661</v>
      </c>
      <c r="F385" s="19">
        <f t="shared" si="34"/>
        <v>282639.60112014215</v>
      </c>
      <c r="G385" s="31">
        <f t="shared" si="35"/>
        <v>2.8263960112014215</v>
      </c>
      <c r="H385" s="22">
        <f t="shared" si="32"/>
        <v>1540509.5619012832</v>
      </c>
      <c r="J385" s="19"/>
    </row>
    <row r="386" spans="1:10">
      <c r="A386">
        <v>-141.9</v>
      </c>
      <c r="B386">
        <v>1.476</v>
      </c>
      <c r="C386">
        <f t="shared" si="30"/>
        <v>282700</v>
      </c>
      <c r="D386">
        <f t="shared" si="31"/>
        <v>2.8270000000000004</v>
      </c>
      <c r="E386" s="18">
        <f t="shared" si="33"/>
        <v>282842.14876033057</v>
      </c>
      <c r="F386" s="19">
        <f t="shared" si="34"/>
        <v>283039.45085718186</v>
      </c>
      <c r="G386" s="31">
        <f t="shared" si="35"/>
        <v>2.8303945085718185</v>
      </c>
      <c r="H386" s="22">
        <f t="shared" si="32"/>
        <v>1539895.4252232425</v>
      </c>
      <c r="J386" s="19"/>
    </row>
    <row r="387" spans="1:10">
      <c r="A387">
        <v>-141.80000000000001</v>
      </c>
      <c r="B387">
        <v>1.48</v>
      </c>
      <c r="C387">
        <f t="shared" si="30"/>
        <v>283100</v>
      </c>
      <c r="D387">
        <f t="shared" si="31"/>
        <v>2.8310000000000004</v>
      </c>
      <c r="E387" s="18">
        <f t="shared" si="33"/>
        <v>283265.28925619833</v>
      </c>
      <c r="F387" s="19">
        <f t="shared" si="34"/>
        <v>283458.53425312479</v>
      </c>
      <c r="G387" s="31">
        <f t="shared" si="35"/>
        <v>2.8345853425312479</v>
      </c>
      <c r="H387" s="22">
        <f t="shared" si="32"/>
        <v>1539279.6342919352</v>
      </c>
      <c r="J387" s="19"/>
    </row>
    <row r="388" spans="1:10">
      <c r="A388">
        <v>-141.69999999999999</v>
      </c>
      <c r="B388">
        <v>1.4830000000000001</v>
      </c>
      <c r="C388">
        <f t="shared" si="30"/>
        <v>283400</v>
      </c>
      <c r="D388">
        <f t="shared" si="31"/>
        <v>2.8340000000000001</v>
      </c>
      <c r="E388" s="18">
        <f t="shared" si="33"/>
        <v>283707.43801652896</v>
      </c>
      <c r="F388" s="19">
        <f t="shared" si="34"/>
        <v>283896.38002868654</v>
      </c>
      <c r="G388" s="31">
        <f t="shared" si="35"/>
        <v>2.8389638002868653</v>
      </c>
      <c r="H388" s="22">
        <f t="shared" si="32"/>
        <v>1538662.1889920626</v>
      </c>
      <c r="J388" s="19"/>
    </row>
    <row r="389" spans="1:10">
      <c r="A389">
        <v>-141.6</v>
      </c>
      <c r="B389">
        <v>1.4870000000000001</v>
      </c>
      <c r="C389">
        <f t="shared" ref="C389:C452" si="36">(B389+1.351)*100000</f>
        <v>283800</v>
      </c>
      <c r="D389">
        <f t="shared" si="31"/>
        <v>2.8380000000000001</v>
      </c>
      <c r="E389" s="18">
        <f t="shared" si="33"/>
        <v>284169.42148760334</v>
      </c>
      <c r="F389" s="19">
        <f t="shared" si="34"/>
        <v>284352.45543337206</v>
      </c>
      <c r="G389" s="31">
        <f t="shared" si="35"/>
        <v>2.8435245543337206</v>
      </c>
      <c r="H389" s="22">
        <f t="shared" si="32"/>
        <v>1538043.0892107063</v>
      </c>
      <c r="J389" s="19"/>
    </row>
    <row r="390" spans="1:10">
      <c r="A390">
        <v>-141.5</v>
      </c>
      <c r="B390">
        <v>1.4930000000000001</v>
      </c>
      <c r="C390">
        <f t="shared" si="36"/>
        <v>284400.00000000006</v>
      </c>
      <c r="D390">
        <f t="shared" ref="D390:D453" si="37">C390*0.00001</f>
        <v>2.8440000000000007</v>
      </c>
      <c r="E390" s="18">
        <f t="shared" si="33"/>
        <v>284652.0661157025</v>
      </c>
      <c r="F390" s="19">
        <f t="shared" si="34"/>
        <v>284826.13892493682</v>
      </c>
      <c r="G390" s="31">
        <f t="shared" si="35"/>
        <v>2.8482613892493682</v>
      </c>
      <c r="H390" s="22">
        <f t="shared" ref="H390:H453" si="38">$O$10*(1+0.5*($L$10-1)*(($Q$5+1-COS(A390*3.14159/180)-SQRT($Q$5^2-(SIN(A390*3.14159/180))^2))))</f>
        <v>1537422.3348373496</v>
      </c>
      <c r="J390" s="19"/>
    </row>
    <row r="391" spans="1:10">
      <c r="A391">
        <v>-141.4</v>
      </c>
      <c r="B391">
        <v>1.4990000000000001</v>
      </c>
      <c r="C391">
        <f t="shared" si="36"/>
        <v>285000</v>
      </c>
      <c r="D391">
        <f t="shared" si="37"/>
        <v>2.85</v>
      </c>
      <c r="E391" s="18">
        <f t="shared" si="33"/>
        <v>285152.0661157025</v>
      </c>
      <c r="F391" s="19">
        <f t="shared" si="34"/>
        <v>285316.67235844559</v>
      </c>
      <c r="G391" s="31">
        <f t="shared" si="35"/>
        <v>2.8531667235844558</v>
      </c>
      <c r="H391" s="22">
        <f t="shared" si="38"/>
        <v>1536799.9257638985</v>
      </c>
      <c r="J391" s="19"/>
    </row>
    <row r="392" spans="1:10">
      <c r="A392">
        <v>-141.30000000000001</v>
      </c>
      <c r="B392">
        <v>1.504</v>
      </c>
      <c r="C392">
        <f t="shared" si="36"/>
        <v>285500</v>
      </c>
      <c r="D392">
        <f t="shared" si="37"/>
        <v>2.8550000000000004</v>
      </c>
      <c r="E392" s="18">
        <f t="shared" si="33"/>
        <v>285667.76859504136</v>
      </c>
      <c r="F392" s="19">
        <f t="shared" si="34"/>
        <v>285823.22928761697</v>
      </c>
      <c r="G392" s="31">
        <f t="shared" si="35"/>
        <v>2.8582322928761696</v>
      </c>
      <c r="H392" s="22">
        <f t="shared" si="38"/>
        <v>1536175.8618847027</v>
      </c>
      <c r="J392" s="19"/>
    </row>
    <row r="393" spans="1:10">
      <c r="A393">
        <v>-141.19999999999999</v>
      </c>
      <c r="B393">
        <v>1.51</v>
      </c>
      <c r="C393">
        <f t="shared" si="36"/>
        <v>286100</v>
      </c>
      <c r="D393">
        <f t="shared" si="37"/>
        <v>2.8610000000000002</v>
      </c>
      <c r="E393" s="18">
        <f t="shared" si="33"/>
        <v>286199.17355371901</v>
      </c>
      <c r="F393" s="19">
        <f t="shared" si="34"/>
        <v>286344.92862509395</v>
      </c>
      <c r="G393" s="31">
        <f t="shared" si="35"/>
        <v>2.8634492862509395</v>
      </c>
      <c r="H393" s="22">
        <f t="shared" si="38"/>
        <v>1535550.143096579</v>
      </c>
      <c r="J393" s="19"/>
    </row>
    <row r="394" spans="1:10">
      <c r="A394">
        <v>-141.1</v>
      </c>
      <c r="B394">
        <v>1.516</v>
      </c>
      <c r="C394">
        <f t="shared" si="36"/>
        <v>286700</v>
      </c>
      <c r="D394">
        <f t="shared" si="37"/>
        <v>2.8670000000000004</v>
      </c>
      <c r="E394" s="18">
        <f t="shared" si="33"/>
        <v>286745.45454545453</v>
      </c>
      <c r="F394" s="19">
        <f t="shared" si="34"/>
        <v>286880.81415203877</v>
      </c>
      <c r="G394" s="31">
        <f t="shared" si="35"/>
        <v>2.8688081415203879</v>
      </c>
      <c r="H394" s="22">
        <f t="shared" si="38"/>
        <v>1534922.7692988331</v>
      </c>
      <c r="J394" s="19"/>
    </row>
    <row r="395" spans="1:10">
      <c r="A395">
        <v>-141</v>
      </c>
      <c r="B395">
        <v>1.5210000000000001</v>
      </c>
      <c r="C395">
        <f t="shared" si="36"/>
        <v>287200</v>
      </c>
      <c r="D395">
        <f t="shared" si="37"/>
        <v>2.8720000000000003</v>
      </c>
      <c r="E395" s="18">
        <f t="shared" si="33"/>
        <v>287304.95867768594</v>
      </c>
      <c r="F395" s="19">
        <f t="shared" si="34"/>
        <v>287429.84768799954</v>
      </c>
      <c r="G395" s="31">
        <f t="shared" si="35"/>
        <v>2.8742984768799955</v>
      </c>
      <c r="H395" s="22">
        <f t="shared" si="38"/>
        <v>1534293.7403932794</v>
      </c>
      <c r="J395" s="19"/>
    </row>
    <row r="396" spans="1:10">
      <c r="A396">
        <v>-140.9</v>
      </c>
      <c r="B396">
        <v>1.5270000000000001</v>
      </c>
      <c r="C396">
        <f t="shared" si="36"/>
        <v>287800</v>
      </c>
      <c r="D396">
        <f t="shared" si="37"/>
        <v>2.8780000000000001</v>
      </c>
      <c r="E396" s="18">
        <f t="shared" si="33"/>
        <v>287877.68595041323</v>
      </c>
      <c r="F396" s="19">
        <f t="shared" si="34"/>
        <v>287990.92958131281</v>
      </c>
      <c r="G396" s="31">
        <f t="shared" si="35"/>
        <v>2.8799092958131283</v>
      </c>
      <c r="H396" s="22">
        <f t="shared" si="38"/>
        <v>1533663.0562842649</v>
      </c>
      <c r="J396" s="19"/>
    </row>
    <row r="397" spans="1:10">
      <c r="A397">
        <v>-140.80000000000001</v>
      </c>
      <c r="B397">
        <v>1.5330000000000001</v>
      </c>
      <c r="C397">
        <f t="shared" si="36"/>
        <v>288400.00000000006</v>
      </c>
      <c r="D397">
        <f t="shared" si="37"/>
        <v>2.8840000000000008</v>
      </c>
      <c r="E397" s="18">
        <f t="shared" si="33"/>
        <v>288461.98347107437</v>
      </c>
      <c r="F397" s="19">
        <f t="shared" si="34"/>
        <v>288562.88504883548</v>
      </c>
      <c r="G397" s="31">
        <f t="shared" si="35"/>
        <v>2.8856288504883549</v>
      </c>
      <c r="H397" s="22">
        <f t="shared" si="38"/>
        <v>1533030.7168786887</v>
      </c>
      <c r="J397" s="19"/>
    </row>
    <row r="398" spans="1:10">
      <c r="A398">
        <v>-140.69999999999999</v>
      </c>
      <c r="B398">
        <v>1.538</v>
      </c>
      <c r="C398">
        <f t="shared" si="36"/>
        <v>288900</v>
      </c>
      <c r="D398">
        <f t="shared" si="37"/>
        <v>2.8890000000000002</v>
      </c>
      <c r="E398" s="18">
        <f t="shared" si="33"/>
        <v>289056.19834710745</v>
      </c>
      <c r="F398" s="19">
        <f t="shared" si="34"/>
        <v>289144.48466634797</v>
      </c>
      <c r="G398" s="31">
        <f t="shared" si="35"/>
        <v>2.8914448466634797</v>
      </c>
      <c r="H398" s="22">
        <f t="shared" si="38"/>
        <v>1532396.7220860282</v>
      </c>
      <c r="J398" s="19"/>
    </row>
    <row r="399" spans="1:10">
      <c r="A399">
        <v>-140.6</v>
      </c>
      <c r="B399">
        <v>1.544</v>
      </c>
      <c r="C399">
        <f t="shared" si="36"/>
        <v>289500</v>
      </c>
      <c r="D399">
        <f t="shared" si="37"/>
        <v>2.895</v>
      </c>
      <c r="E399" s="18">
        <f t="shared" ref="E399:E462" si="39">1/121*(C389+2*C390+3*C391+4*C392+5*C393+6*C394+7*C395+8*C396+9*C397+10*C398+11*C399+10*C400+9*C401+8*C402+7*C403+6*C404+5*C405+4*C406+3*C407+2*C408+C409)</f>
        <v>289661.15702479339</v>
      </c>
      <c r="F399" s="19">
        <f t="shared" si="34"/>
        <v>289734.4648589578</v>
      </c>
      <c r="G399" s="31">
        <f t="shared" si="35"/>
        <v>2.897344648589578</v>
      </c>
      <c r="H399" s="22">
        <f t="shared" si="38"/>
        <v>1531761.071818355</v>
      </c>
      <c r="J399" s="19"/>
    </row>
    <row r="400" spans="1:10">
      <c r="A400">
        <v>-140.5</v>
      </c>
      <c r="B400">
        <v>1.5510000000000002</v>
      </c>
      <c r="C400">
        <f t="shared" si="36"/>
        <v>290200</v>
      </c>
      <c r="D400">
        <f t="shared" si="37"/>
        <v>2.9020000000000001</v>
      </c>
      <c r="E400" s="18">
        <f t="shared" si="39"/>
        <v>290274.38016528927</v>
      </c>
      <c r="F400" s="19">
        <f t="shared" si="34"/>
        <v>290331.47326002322</v>
      </c>
      <c r="G400" s="31">
        <f t="shared" si="35"/>
        <v>2.9033147326002324</v>
      </c>
      <c r="H400" s="22">
        <f t="shared" si="38"/>
        <v>1531123.7659903623</v>
      </c>
      <c r="J400" s="19"/>
    </row>
    <row r="401" spans="1:10">
      <c r="A401">
        <v>-140.4</v>
      </c>
      <c r="B401">
        <v>1.5570000000000002</v>
      </c>
      <c r="C401">
        <f t="shared" si="36"/>
        <v>290800.00000000006</v>
      </c>
      <c r="D401">
        <f t="shared" si="37"/>
        <v>2.9080000000000008</v>
      </c>
      <c r="E401" s="18">
        <f t="shared" si="39"/>
        <v>290891.73553719011</v>
      </c>
      <c r="F401" s="19">
        <f t="shared" si="34"/>
        <v>290934.10286182642</v>
      </c>
      <c r="G401" s="31">
        <f t="shared" si="35"/>
        <v>2.9093410286182642</v>
      </c>
      <c r="H401" s="22">
        <f t="shared" si="38"/>
        <v>1530484.8045193846</v>
      </c>
      <c r="J401" s="19"/>
    </row>
    <row r="402" spans="1:10">
      <c r="A402">
        <v>-140.30000000000001</v>
      </c>
      <c r="B402">
        <v>1.5640000000000001</v>
      </c>
      <c r="C402">
        <f t="shared" si="36"/>
        <v>291500</v>
      </c>
      <c r="D402">
        <f t="shared" si="37"/>
        <v>2.915</v>
      </c>
      <c r="E402" s="18">
        <f t="shared" si="39"/>
        <v>291513.22314049589</v>
      </c>
      <c r="F402" s="19">
        <f t="shared" si="34"/>
        <v>291540.96714705281</v>
      </c>
      <c r="G402" s="31">
        <f t="shared" si="35"/>
        <v>2.915409671470528</v>
      </c>
      <c r="H402" s="22">
        <f t="shared" si="38"/>
        <v>1529844.1873254203</v>
      </c>
      <c r="J402" s="19"/>
    </row>
    <row r="403" spans="1:10">
      <c r="A403">
        <v>-140.19999999999999</v>
      </c>
      <c r="B403">
        <v>1.57</v>
      </c>
      <c r="C403">
        <f t="shared" si="36"/>
        <v>292100</v>
      </c>
      <c r="D403">
        <f t="shared" si="37"/>
        <v>2.9210000000000003</v>
      </c>
      <c r="E403" s="18">
        <f t="shared" si="39"/>
        <v>292137.19008264464</v>
      </c>
      <c r="F403" s="19">
        <f t="shared" si="34"/>
        <v>292150.65910798439</v>
      </c>
      <c r="G403" s="31">
        <f t="shared" si="35"/>
        <v>2.9215065910798441</v>
      </c>
      <c r="H403" s="22">
        <f t="shared" si="38"/>
        <v>1529201.9143311533</v>
      </c>
      <c r="J403" s="19"/>
    </row>
    <row r="404" spans="1:10">
      <c r="A404">
        <v>-140.1</v>
      </c>
      <c r="B404">
        <v>1.577</v>
      </c>
      <c r="C404">
        <f t="shared" si="36"/>
        <v>292800</v>
      </c>
      <c r="D404">
        <f t="shared" si="37"/>
        <v>2.9280000000000004</v>
      </c>
      <c r="E404" s="18">
        <f t="shared" si="39"/>
        <v>292762.80991735536</v>
      </c>
      <c r="F404" s="19">
        <f t="shared" si="34"/>
        <v>292761.75807663426</v>
      </c>
      <c r="G404" s="31">
        <f t="shared" si="35"/>
        <v>2.9276175807663427</v>
      </c>
      <c r="H404" s="22">
        <f t="shared" si="38"/>
        <v>1528557.9854619759</v>
      </c>
      <c r="J404" s="19"/>
    </row>
    <row r="405" spans="1:10">
      <c r="A405">
        <v>-140</v>
      </c>
      <c r="B405">
        <v>1.583</v>
      </c>
      <c r="C405">
        <f t="shared" si="36"/>
        <v>293400</v>
      </c>
      <c r="D405">
        <f t="shared" si="37"/>
        <v>2.9340000000000002</v>
      </c>
      <c r="E405" s="18">
        <f t="shared" si="39"/>
        <v>293387.60330578516</v>
      </c>
      <c r="F405" s="19">
        <f t="shared" si="34"/>
        <v>293372.82972474565</v>
      </c>
      <c r="G405" s="31">
        <f t="shared" si="35"/>
        <v>2.9337282972474563</v>
      </c>
      <c r="H405" s="22">
        <f t="shared" si="38"/>
        <v>1527912.4006460104</v>
      </c>
      <c r="J405" s="19"/>
    </row>
    <row r="406" spans="1:10">
      <c r="A406">
        <v>-139.9</v>
      </c>
      <c r="B406">
        <v>1.59</v>
      </c>
      <c r="C406">
        <f t="shared" si="36"/>
        <v>294100</v>
      </c>
      <c r="D406">
        <f t="shared" si="37"/>
        <v>2.9410000000000003</v>
      </c>
      <c r="E406" s="18">
        <f t="shared" si="39"/>
        <v>294011.57024793391</v>
      </c>
      <c r="F406" s="19">
        <f t="shared" si="34"/>
        <v>293982.46021446609</v>
      </c>
      <c r="G406" s="31">
        <f t="shared" si="35"/>
        <v>2.939824602144661</v>
      </c>
      <c r="H406" s="22">
        <f t="shared" si="38"/>
        <v>1527265.1598141347</v>
      </c>
      <c r="J406" s="19"/>
    </row>
    <row r="407" spans="1:10">
      <c r="A407">
        <v>-139.80000000000001</v>
      </c>
      <c r="B407">
        <v>1.5960000000000001</v>
      </c>
      <c r="C407">
        <f t="shared" si="36"/>
        <v>294700</v>
      </c>
      <c r="D407">
        <f t="shared" si="37"/>
        <v>2.9470000000000001</v>
      </c>
      <c r="E407" s="18">
        <f t="shared" si="39"/>
        <v>294632.2314049587</v>
      </c>
      <c r="F407" s="19">
        <f t="shared" si="34"/>
        <v>294589.22887780902</v>
      </c>
      <c r="G407" s="31">
        <f t="shared" si="35"/>
        <v>2.9458922887780901</v>
      </c>
      <c r="H407" s="22">
        <f t="shared" si="38"/>
        <v>1526616.262899999</v>
      </c>
      <c r="J407" s="19"/>
    </row>
    <row r="408" spans="1:10">
      <c r="A408">
        <v>-139.69999999999999</v>
      </c>
      <c r="B408">
        <v>1.6020000000000001</v>
      </c>
      <c r="C408">
        <f t="shared" si="36"/>
        <v>295300.00000000006</v>
      </c>
      <c r="D408">
        <f t="shared" si="37"/>
        <v>2.9530000000000007</v>
      </c>
      <c r="E408" s="18">
        <f t="shared" si="39"/>
        <v>295248.76033057855</v>
      </c>
      <c r="F408" s="19">
        <f t="shared" si="34"/>
        <v>295191.74236732465</v>
      </c>
      <c r="G408" s="31">
        <f t="shared" si="35"/>
        <v>2.9519174236732466</v>
      </c>
      <c r="H408" s="22">
        <f t="shared" si="38"/>
        <v>1525965.7098400521</v>
      </c>
      <c r="J408" s="19"/>
    </row>
    <row r="409" spans="1:10">
      <c r="A409">
        <v>-139.6</v>
      </c>
      <c r="B409">
        <v>1.609</v>
      </c>
      <c r="C409">
        <f t="shared" si="36"/>
        <v>296000</v>
      </c>
      <c r="D409">
        <f t="shared" si="37"/>
        <v>2.9600000000000004</v>
      </c>
      <c r="E409" s="18">
        <f t="shared" si="39"/>
        <v>295861.15702479339</v>
      </c>
      <c r="F409" s="19">
        <f t="shared" ref="F409:F472" si="40">1/121*(E399+2*E400+3*E401+4*E402+5*E403+6*E404+7*E405+8*E406+9*E407+10*E408+11*E409+10*E410+9*E411+8*E412+7*E413+6*E414+5*E415+4*E416+3*E417+2*E418+E419)</f>
        <v>295788.63465610275</v>
      </c>
      <c r="G409" s="31">
        <f t="shared" ref="G409:G472" si="41">F409/100000</f>
        <v>2.9578863465610277</v>
      </c>
      <c r="H409" s="22">
        <f t="shared" si="38"/>
        <v>1525313.5005735639</v>
      </c>
      <c r="J409" s="19"/>
    </row>
    <row r="410" spans="1:10">
      <c r="A410">
        <v>-139.5</v>
      </c>
      <c r="B410">
        <v>1.615</v>
      </c>
      <c r="C410">
        <f t="shared" si="36"/>
        <v>296600</v>
      </c>
      <c r="D410">
        <f t="shared" si="37"/>
        <v>2.9660000000000002</v>
      </c>
      <c r="E410" s="18">
        <f t="shared" si="39"/>
        <v>296465.28925619833</v>
      </c>
      <c r="F410" s="19">
        <f t="shared" si="40"/>
        <v>296378.51922682882</v>
      </c>
      <c r="G410" s="31">
        <f t="shared" si="41"/>
        <v>2.9637851922682881</v>
      </c>
      <c r="H410" s="22">
        <f t="shared" si="38"/>
        <v>1524659.6350426474</v>
      </c>
      <c r="J410" s="19"/>
    </row>
    <row r="411" spans="1:10">
      <c r="A411">
        <v>-139.4</v>
      </c>
      <c r="B411">
        <v>1.62</v>
      </c>
      <c r="C411">
        <f t="shared" si="36"/>
        <v>297100</v>
      </c>
      <c r="D411">
        <f t="shared" si="37"/>
        <v>2.9710000000000001</v>
      </c>
      <c r="E411" s="18">
        <f t="shared" si="39"/>
        <v>297059.50413223141</v>
      </c>
      <c r="F411" s="19">
        <f t="shared" si="40"/>
        <v>296960.06420326489</v>
      </c>
      <c r="G411" s="31">
        <f t="shared" si="41"/>
        <v>2.9696006420326491</v>
      </c>
      <c r="H411" s="22">
        <f t="shared" si="38"/>
        <v>1524004.1131922789</v>
      </c>
      <c r="J411" s="19"/>
    </row>
    <row r="412" spans="1:10">
      <c r="A412">
        <v>-139.30000000000001</v>
      </c>
      <c r="B412">
        <v>1.6260000000000001</v>
      </c>
      <c r="C412">
        <f t="shared" si="36"/>
        <v>297700.00000000006</v>
      </c>
      <c r="D412">
        <f t="shared" si="37"/>
        <v>2.9770000000000008</v>
      </c>
      <c r="E412" s="18">
        <f t="shared" si="39"/>
        <v>297643.80165289255</v>
      </c>
      <c r="F412" s="19">
        <f t="shared" si="40"/>
        <v>297531.99918038392</v>
      </c>
      <c r="G412" s="31">
        <f t="shared" si="41"/>
        <v>2.9753199918038393</v>
      </c>
      <c r="H412" s="22">
        <f t="shared" si="38"/>
        <v>1523346.9349703265</v>
      </c>
      <c r="J412" s="19"/>
    </row>
    <row r="413" spans="1:10">
      <c r="A413">
        <v>-139.19999999999999</v>
      </c>
      <c r="B413">
        <v>1.6320000000000001</v>
      </c>
      <c r="C413">
        <f t="shared" si="36"/>
        <v>298300</v>
      </c>
      <c r="D413">
        <f t="shared" si="37"/>
        <v>2.9830000000000001</v>
      </c>
      <c r="E413" s="18">
        <f t="shared" si="39"/>
        <v>298216.52892561984</v>
      </c>
      <c r="F413" s="19">
        <f t="shared" si="40"/>
        <v>298093.08107369713</v>
      </c>
      <c r="G413" s="31">
        <f t="shared" si="41"/>
        <v>2.9809308107369712</v>
      </c>
      <c r="H413" s="22">
        <f t="shared" si="38"/>
        <v>1522688.1003275672</v>
      </c>
      <c r="J413" s="19"/>
    </row>
    <row r="414" spans="1:10">
      <c r="A414">
        <v>-139.1</v>
      </c>
      <c r="B414">
        <v>1.6380000000000001</v>
      </c>
      <c r="C414">
        <f t="shared" si="36"/>
        <v>298900</v>
      </c>
      <c r="D414">
        <f t="shared" si="37"/>
        <v>2.9890000000000003</v>
      </c>
      <c r="E414" s="18">
        <f t="shared" si="39"/>
        <v>298776.85950413224</v>
      </c>
      <c r="F414" s="19">
        <f t="shared" si="40"/>
        <v>298642.12143979233</v>
      </c>
      <c r="G414" s="31">
        <f t="shared" si="41"/>
        <v>2.9864212143979234</v>
      </c>
      <c r="H414" s="22">
        <f t="shared" si="38"/>
        <v>1522027.6092177101</v>
      </c>
      <c r="J414" s="19"/>
    </row>
    <row r="415" spans="1:10">
      <c r="A415">
        <v>-139</v>
      </c>
      <c r="B415">
        <v>1.643</v>
      </c>
      <c r="C415">
        <f t="shared" si="36"/>
        <v>299400</v>
      </c>
      <c r="D415">
        <f t="shared" si="37"/>
        <v>2.9940000000000002</v>
      </c>
      <c r="E415" s="18">
        <f t="shared" si="39"/>
        <v>299323.14049586776</v>
      </c>
      <c r="F415" s="19">
        <f t="shared" si="40"/>
        <v>299177.97964619909</v>
      </c>
      <c r="G415" s="31">
        <f t="shared" si="41"/>
        <v>2.9917797964619908</v>
      </c>
      <c r="H415" s="22">
        <f t="shared" si="38"/>
        <v>1521365.4615974231</v>
      </c>
      <c r="J415" s="19"/>
    </row>
    <row r="416" spans="1:10">
      <c r="A416">
        <v>-138.9</v>
      </c>
      <c r="B416">
        <v>1.649</v>
      </c>
      <c r="C416">
        <f t="shared" si="36"/>
        <v>300000</v>
      </c>
      <c r="D416">
        <f t="shared" si="37"/>
        <v>3.0000000000000004</v>
      </c>
      <c r="E416" s="18">
        <f t="shared" si="39"/>
        <v>299855.37190082646</v>
      </c>
      <c r="F416" s="19">
        <f t="shared" si="40"/>
        <v>299699.57653165766</v>
      </c>
      <c r="G416" s="31">
        <f t="shared" si="41"/>
        <v>2.9969957653165764</v>
      </c>
      <c r="H416" s="22">
        <f t="shared" si="38"/>
        <v>1520701.657426354</v>
      </c>
      <c r="J416" s="19"/>
    </row>
    <row r="417" spans="1:10">
      <c r="A417">
        <v>-138.80000000000001</v>
      </c>
      <c r="B417">
        <v>1.655</v>
      </c>
      <c r="C417">
        <f t="shared" si="36"/>
        <v>300600</v>
      </c>
      <c r="D417">
        <f t="shared" si="37"/>
        <v>3.0060000000000002</v>
      </c>
      <c r="E417" s="18">
        <f t="shared" si="39"/>
        <v>300371.9008264463</v>
      </c>
      <c r="F417" s="19">
        <f t="shared" si="40"/>
        <v>300205.88074585074</v>
      </c>
      <c r="G417" s="31">
        <f t="shared" si="41"/>
        <v>3.0020588074585075</v>
      </c>
      <c r="H417" s="22">
        <f t="shared" si="38"/>
        <v>1520036.1966671511</v>
      </c>
      <c r="J417" s="19"/>
    </row>
    <row r="418" spans="1:10">
      <c r="A418">
        <v>-138.69999999999999</v>
      </c>
      <c r="B418">
        <v>1.66</v>
      </c>
      <c r="C418">
        <f t="shared" si="36"/>
        <v>301100</v>
      </c>
      <c r="D418">
        <f t="shared" si="37"/>
        <v>3.0110000000000001</v>
      </c>
      <c r="E418" s="18">
        <f t="shared" si="39"/>
        <v>300871.9008264463</v>
      </c>
      <c r="F418" s="19">
        <f t="shared" si="40"/>
        <v>300695.92923980602</v>
      </c>
      <c r="G418" s="31">
        <f t="shared" si="41"/>
        <v>3.0069592923980601</v>
      </c>
      <c r="H418" s="22">
        <f t="shared" si="38"/>
        <v>1519369.0792854882</v>
      </c>
      <c r="J418" s="19"/>
    </row>
    <row r="419" spans="1:10">
      <c r="A419">
        <v>-138.6</v>
      </c>
      <c r="B419">
        <v>1.6660000000000001</v>
      </c>
      <c r="C419">
        <f t="shared" si="36"/>
        <v>301700.00000000006</v>
      </c>
      <c r="D419">
        <f t="shared" si="37"/>
        <v>3.0170000000000008</v>
      </c>
      <c r="E419" s="18">
        <f t="shared" si="39"/>
        <v>301355.37190082646</v>
      </c>
      <c r="F419" s="19">
        <f t="shared" si="40"/>
        <v>301168.82043576252</v>
      </c>
      <c r="G419" s="31">
        <f t="shared" si="41"/>
        <v>3.0116882043576254</v>
      </c>
      <c r="H419" s="22">
        <f t="shared" si="38"/>
        <v>1518700.3052500889</v>
      </c>
      <c r="J419" s="19"/>
    </row>
    <row r="420" spans="1:10">
      <c r="A420">
        <v>-138.5</v>
      </c>
      <c r="B420">
        <v>1.67</v>
      </c>
      <c r="C420">
        <f t="shared" si="36"/>
        <v>302100</v>
      </c>
      <c r="D420">
        <f t="shared" si="37"/>
        <v>3.0210000000000004</v>
      </c>
      <c r="E420" s="18">
        <f t="shared" si="39"/>
        <v>301818.18181818182</v>
      </c>
      <c r="F420" s="19">
        <f t="shared" si="40"/>
        <v>301623.68007649749</v>
      </c>
      <c r="G420" s="31">
        <f t="shared" si="41"/>
        <v>3.0162368007649749</v>
      </c>
      <c r="H420" s="22">
        <f t="shared" si="38"/>
        <v>1518029.8745327471</v>
      </c>
      <c r="J420" s="19"/>
    </row>
    <row r="421" spans="1:10">
      <c r="A421">
        <v>-138.4</v>
      </c>
      <c r="B421">
        <v>1.6740000000000002</v>
      </c>
      <c r="C421">
        <f t="shared" si="36"/>
        <v>302500.00000000006</v>
      </c>
      <c r="D421">
        <f t="shared" si="37"/>
        <v>3.0250000000000008</v>
      </c>
      <c r="E421" s="18">
        <f t="shared" si="39"/>
        <v>302260.3305785124</v>
      </c>
      <c r="F421" s="19">
        <f t="shared" si="40"/>
        <v>302059.75684720994</v>
      </c>
      <c r="G421" s="31">
        <f t="shared" si="41"/>
        <v>3.0205975684720996</v>
      </c>
      <c r="H421" s="22">
        <f t="shared" si="38"/>
        <v>1517357.787108351</v>
      </c>
      <c r="J421" s="19"/>
    </row>
    <row r="422" spans="1:10">
      <c r="A422">
        <v>-138.30000000000001</v>
      </c>
      <c r="B422">
        <v>1.677</v>
      </c>
      <c r="C422">
        <f t="shared" si="36"/>
        <v>302800</v>
      </c>
      <c r="D422">
        <f t="shared" si="37"/>
        <v>3.0280000000000005</v>
      </c>
      <c r="E422" s="18">
        <f t="shared" si="39"/>
        <v>302681.81818181818</v>
      </c>
      <c r="F422" s="19">
        <f t="shared" si="40"/>
        <v>302476.40188511723</v>
      </c>
      <c r="G422" s="31">
        <f t="shared" si="41"/>
        <v>3.0247640188511724</v>
      </c>
      <c r="H422" s="22">
        <f t="shared" si="38"/>
        <v>1516684.0429549068</v>
      </c>
      <c r="J422" s="19"/>
    </row>
    <row r="423" spans="1:10">
      <c r="A423">
        <v>-138.19999999999999</v>
      </c>
      <c r="B423">
        <v>1.681</v>
      </c>
      <c r="C423">
        <f t="shared" si="36"/>
        <v>303200</v>
      </c>
      <c r="D423">
        <f t="shared" si="37"/>
        <v>3.032</v>
      </c>
      <c r="E423" s="18">
        <f t="shared" si="39"/>
        <v>303082.64462809917</v>
      </c>
      <c r="F423" s="19">
        <f t="shared" si="40"/>
        <v>302873.04828905128</v>
      </c>
      <c r="G423" s="31">
        <f t="shared" si="41"/>
        <v>3.0287304828905128</v>
      </c>
      <c r="H423" s="22">
        <f t="shared" si="38"/>
        <v>1516008.6420535618</v>
      </c>
      <c r="J423" s="19"/>
    </row>
    <row r="424" spans="1:10">
      <c r="A424">
        <v>-138.1</v>
      </c>
      <c r="B424">
        <v>1.6850000000000001</v>
      </c>
      <c r="C424">
        <f t="shared" si="36"/>
        <v>303600</v>
      </c>
      <c r="D424">
        <f t="shared" si="37"/>
        <v>3.036</v>
      </c>
      <c r="E424" s="18">
        <f t="shared" si="39"/>
        <v>303462.80991735536</v>
      </c>
      <c r="F424" s="19">
        <f t="shared" si="40"/>
        <v>303249.21794959361</v>
      </c>
      <c r="G424" s="31">
        <f t="shared" si="41"/>
        <v>3.0324921794959363</v>
      </c>
      <c r="H424" s="22">
        <f t="shared" si="38"/>
        <v>1515331.5843886281</v>
      </c>
      <c r="J424" s="19"/>
    </row>
    <row r="425" spans="1:10">
      <c r="A425">
        <v>-138</v>
      </c>
      <c r="B425">
        <v>1.6890000000000001</v>
      </c>
      <c r="C425">
        <f t="shared" si="36"/>
        <v>304000</v>
      </c>
      <c r="D425">
        <f t="shared" si="37"/>
        <v>3.04</v>
      </c>
      <c r="E425" s="18">
        <f t="shared" si="39"/>
        <v>303821.48760330578</v>
      </c>
      <c r="F425" s="19">
        <f t="shared" si="40"/>
        <v>303604.50788880547</v>
      </c>
      <c r="G425" s="31">
        <f t="shared" si="41"/>
        <v>3.0360450788880549</v>
      </c>
      <c r="H425" s="22">
        <f t="shared" si="38"/>
        <v>1514652.8699476044</v>
      </c>
      <c r="J425" s="19"/>
    </row>
    <row r="426" spans="1:10">
      <c r="A426">
        <v>-137.9</v>
      </c>
      <c r="B426">
        <v>1.6919999999999999</v>
      </c>
      <c r="C426">
        <f t="shared" si="36"/>
        <v>304300</v>
      </c>
      <c r="D426">
        <f t="shared" si="37"/>
        <v>3.0430000000000001</v>
      </c>
      <c r="E426" s="18">
        <f t="shared" si="39"/>
        <v>304157.85123966943</v>
      </c>
      <c r="F426" s="19">
        <f t="shared" si="40"/>
        <v>303938.60392049723</v>
      </c>
      <c r="G426" s="31">
        <f t="shared" si="41"/>
        <v>3.0393860392049725</v>
      </c>
      <c r="H426" s="22">
        <f t="shared" si="38"/>
        <v>1513972.4987211989</v>
      </c>
      <c r="J426" s="19"/>
    </row>
    <row r="427" spans="1:10">
      <c r="A427">
        <v>-137.80000000000001</v>
      </c>
      <c r="B427">
        <v>1.696</v>
      </c>
      <c r="C427">
        <f t="shared" si="36"/>
        <v>304699.99999999994</v>
      </c>
      <c r="D427">
        <f t="shared" si="37"/>
        <v>3.0469999999999997</v>
      </c>
      <c r="E427" s="18">
        <f t="shared" si="39"/>
        <v>304472.72727272729</v>
      </c>
      <c r="F427" s="19">
        <f t="shared" si="40"/>
        <v>304251.29431049799</v>
      </c>
      <c r="G427" s="31">
        <f t="shared" si="41"/>
        <v>3.0425129431049798</v>
      </c>
      <c r="H427" s="22">
        <f t="shared" si="38"/>
        <v>1513290.4707033581</v>
      </c>
      <c r="J427" s="19"/>
    </row>
    <row r="428" spans="1:10">
      <c r="A428">
        <v>-137.69999999999999</v>
      </c>
      <c r="B428">
        <v>1.7</v>
      </c>
      <c r="C428">
        <f t="shared" si="36"/>
        <v>305100</v>
      </c>
      <c r="D428">
        <f t="shared" si="37"/>
        <v>3.0510000000000002</v>
      </c>
      <c r="E428" s="18">
        <f t="shared" si="39"/>
        <v>304765.28925619833</v>
      </c>
      <c r="F428" s="19">
        <f t="shared" si="40"/>
        <v>304542.44928625098</v>
      </c>
      <c r="G428" s="31">
        <f t="shared" si="41"/>
        <v>3.0454244928625096</v>
      </c>
      <c r="H428" s="22">
        <f t="shared" si="38"/>
        <v>1512606.7858912821</v>
      </c>
      <c r="J428" s="19"/>
    </row>
    <row r="429" spans="1:10">
      <c r="A429">
        <v>-137.6</v>
      </c>
      <c r="B429">
        <v>1.704</v>
      </c>
      <c r="C429">
        <f t="shared" si="36"/>
        <v>305500</v>
      </c>
      <c r="D429">
        <f t="shared" si="37"/>
        <v>3.0550000000000002</v>
      </c>
      <c r="E429" s="18">
        <f t="shared" si="39"/>
        <v>305035.53719008266</v>
      </c>
      <c r="F429" s="19">
        <f t="shared" si="40"/>
        <v>304812.02786694898</v>
      </c>
      <c r="G429" s="31">
        <f t="shared" si="41"/>
        <v>3.0481202786694896</v>
      </c>
      <c r="H429" s="22">
        <f t="shared" si="38"/>
        <v>1511921.4442854545</v>
      </c>
      <c r="J429" s="19"/>
    </row>
    <row r="430" spans="1:10">
      <c r="A430">
        <v>-137.5</v>
      </c>
      <c r="B430">
        <v>1.7050000000000001</v>
      </c>
      <c r="C430">
        <f t="shared" si="36"/>
        <v>305600</v>
      </c>
      <c r="D430">
        <f t="shared" si="37"/>
        <v>3.056</v>
      </c>
      <c r="E430" s="18">
        <f t="shared" si="39"/>
        <v>305280.1652892562</v>
      </c>
      <c r="F430" s="19">
        <f t="shared" si="40"/>
        <v>305060.06420326495</v>
      </c>
      <c r="G430" s="31">
        <f t="shared" si="41"/>
        <v>3.0506006420326495</v>
      </c>
      <c r="H430" s="22">
        <f t="shared" si="38"/>
        <v>1511234.4458896639</v>
      </c>
      <c r="J430" s="19"/>
    </row>
    <row r="431" spans="1:10">
      <c r="A431">
        <v>-137.4</v>
      </c>
      <c r="B431">
        <v>1.706</v>
      </c>
      <c r="C431">
        <f t="shared" si="36"/>
        <v>305700</v>
      </c>
      <c r="D431">
        <f t="shared" si="37"/>
        <v>3.0570000000000004</v>
      </c>
      <c r="E431" s="18">
        <f t="shared" si="39"/>
        <v>305502.47933884297</v>
      </c>
      <c r="F431" s="19">
        <f t="shared" si="40"/>
        <v>305286.76319923496</v>
      </c>
      <c r="G431" s="31">
        <f t="shared" si="41"/>
        <v>3.0528676319923496</v>
      </c>
      <c r="H431" s="22">
        <f t="shared" si="38"/>
        <v>1510545.7907110262</v>
      </c>
      <c r="J431" s="19"/>
    </row>
    <row r="432" spans="1:10">
      <c r="A432">
        <v>-137.30000000000001</v>
      </c>
      <c r="B432">
        <v>1.708</v>
      </c>
      <c r="C432">
        <f t="shared" si="36"/>
        <v>305900</v>
      </c>
      <c r="D432">
        <f t="shared" si="37"/>
        <v>3.0590000000000002</v>
      </c>
      <c r="E432" s="18">
        <f t="shared" si="39"/>
        <v>305704.13223140495</v>
      </c>
      <c r="F432" s="19">
        <f t="shared" si="40"/>
        <v>305492.41172051086</v>
      </c>
      <c r="G432" s="31">
        <f t="shared" si="41"/>
        <v>3.0549241172051085</v>
      </c>
      <c r="H432" s="22">
        <f t="shared" si="38"/>
        <v>1509855.4787600087</v>
      </c>
      <c r="J432" s="19"/>
    </row>
    <row r="433" spans="1:10">
      <c r="A433">
        <v>-137.19999999999999</v>
      </c>
      <c r="B433">
        <v>1.7090000000000001</v>
      </c>
      <c r="C433">
        <f t="shared" si="36"/>
        <v>306000</v>
      </c>
      <c r="D433">
        <f t="shared" si="37"/>
        <v>3.06</v>
      </c>
      <c r="E433" s="18">
        <f t="shared" si="39"/>
        <v>305884.29752066114</v>
      </c>
      <c r="F433" s="19">
        <f t="shared" si="40"/>
        <v>305677.35127382015</v>
      </c>
      <c r="G433" s="31">
        <f t="shared" si="41"/>
        <v>3.0567735127382014</v>
      </c>
      <c r="H433" s="22">
        <f t="shared" si="38"/>
        <v>1509163.5100504586</v>
      </c>
      <c r="J433" s="19"/>
    </row>
    <row r="434" spans="1:10">
      <c r="A434">
        <v>-137.1</v>
      </c>
      <c r="B434">
        <v>1.7110000000000001</v>
      </c>
      <c r="C434">
        <f t="shared" si="36"/>
        <v>306200</v>
      </c>
      <c r="D434">
        <f t="shared" si="37"/>
        <v>3.0620000000000003</v>
      </c>
      <c r="E434" s="18">
        <f t="shared" si="39"/>
        <v>306043.80165289255</v>
      </c>
      <c r="F434" s="19">
        <f t="shared" si="40"/>
        <v>305842.01215763943</v>
      </c>
      <c r="G434" s="31">
        <f t="shared" si="41"/>
        <v>3.0584201215763942</v>
      </c>
      <c r="H434" s="22">
        <f t="shared" si="38"/>
        <v>1508469.8845996161</v>
      </c>
      <c r="J434" s="19"/>
    </row>
    <row r="435" spans="1:10">
      <c r="A435">
        <v>-137</v>
      </c>
      <c r="B435">
        <v>1.712</v>
      </c>
      <c r="C435">
        <f t="shared" si="36"/>
        <v>306300</v>
      </c>
      <c r="D435">
        <f t="shared" si="37"/>
        <v>3.0630000000000002</v>
      </c>
      <c r="E435" s="18">
        <f t="shared" si="39"/>
        <v>306182.64462809917</v>
      </c>
      <c r="F435" s="19">
        <f t="shared" si="40"/>
        <v>305986.89980192611</v>
      </c>
      <c r="G435" s="31">
        <f t="shared" si="41"/>
        <v>3.0598689980192613</v>
      </c>
      <c r="H435" s="22">
        <f t="shared" si="38"/>
        <v>1507774.6024281511</v>
      </c>
      <c r="J435" s="19"/>
    </row>
    <row r="436" spans="1:10">
      <c r="A436">
        <v>-136.9</v>
      </c>
      <c r="B436">
        <v>1.7130000000000001</v>
      </c>
      <c r="C436">
        <f t="shared" si="36"/>
        <v>306400</v>
      </c>
      <c r="D436">
        <f t="shared" si="37"/>
        <v>3.0640000000000001</v>
      </c>
      <c r="E436" s="18">
        <f t="shared" si="39"/>
        <v>306301.65289256198</v>
      </c>
      <c r="F436" s="19">
        <f t="shared" si="40"/>
        <v>306112.60159825149</v>
      </c>
      <c r="G436" s="31">
        <f t="shared" si="41"/>
        <v>3.0611260159825151</v>
      </c>
      <c r="H436" s="22">
        <f t="shared" si="38"/>
        <v>1507077.663560177</v>
      </c>
      <c r="J436" s="19"/>
    </row>
    <row r="437" spans="1:10">
      <c r="A437">
        <v>-136.80000000000001</v>
      </c>
      <c r="B437">
        <v>1.7150000000000001</v>
      </c>
      <c r="C437">
        <f t="shared" si="36"/>
        <v>306600</v>
      </c>
      <c r="D437">
        <f t="shared" si="37"/>
        <v>3.0660000000000003</v>
      </c>
      <c r="E437" s="18">
        <f t="shared" si="39"/>
        <v>306402.47933884297</v>
      </c>
      <c r="F437" s="19">
        <f t="shared" si="40"/>
        <v>306219.78006966738</v>
      </c>
      <c r="G437" s="31">
        <f t="shared" si="41"/>
        <v>3.0621978006966737</v>
      </c>
      <c r="H437" s="22">
        <f t="shared" si="38"/>
        <v>1506379.0680232784</v>
      </c>
      <c r="J437" s="19"/>
    </row>
    <row r="438" spans="1:10">
      <c r="A438">
        <v>-136.69999999999999</v>
      </c>
      <c r="B438">
        <v>1.716</v>
      </c>
      <c r="C438">
        <f t="shared" si="36"/>
        <v>306700</v>
      </c>
      <c r="D438">
        <f t="shared" si="37"/>
        <v>3.0670000000000002</v>
      </c>
      <c r="E438" s="18">
        <f t="shared" si="39"/>
        <v>306484.29752066114</v>
      </c>
      <c r="F438" s="19">
        <f t="shared" si="40"/>
        <v>306309.13872003288</v>
      </c>
      <c r="G438" s="31">
        <f t="shared" si="41"/>
        <v>3.0630913872003287</v>
      </c>
      <c r="H438" s="22">
        <f t="shared" si="38"/>
        <v>1505678.8158485363</v>
      </c>
      <c r="J438" s="19"/>
    </row>
    <row r="439" spans="1:10">
      <c r="A439">
        <v>-136.6</v>
      </c>
      <c r="B439">
        <v>1.718</v>
      </c>
      <c r="C439">
        <f t="shared" si="36"/>
        <v>306900</v>
      </c>
      <c r="D439">
        <f t="shared" si="37"/>
        <v>3.0690000000000004</v>
      </c>
      <c r="E439" s="18">
        <f t="shared" si="39"/>
        <v>306547.93388429756</v>
      </c>
      <c r="F439" s="19">
        <f t="shared" si="40"/>
        <v>306381.44935455231</v>
      </c>
      <c r="G439" s="31">
        <f t="shared" si="41"/>
        <v>3.0638144935455229</v>
      </c>
      <c r="H439" s="22">
        <f t="shared" si="38"/>
        <v>1504976.9070705497</v>
      </c>
      <c r="J439" s="19"/>
    </row>
    <row r="440" spans="1:10">
      <c r="A440">
        <v>-136.5</v>
      </c>
      <c r="B440">
        <v>1.7170000000000001</v>
      </c>
      <c r="C440">
        <f t="shared" si="36"/>
        <v>306800</v>
      </c>
      <c r="D440">
        <f t="shared" si="37"/>
        <v>3.0680000000000001</v>
      </c>
      <c r="E440" s="18">
        <f t="shared" si="39"/>
        <v>306592.5619834711</v>
      </c>
      <c r="F440" s="19">
        <f t="shared" si="40"/>
        <v>306437.55207977601</v>
      </c>
      <c r="G440" s="31">
        <f t="shared" si="41"/>
        <v>3.0643755207977601</v>
      </c>
      <c r="H440" s="22">
        <f t="shared" si="38"/>
        <v>1504273.3417274607</v>
      </c>
      <c r="J440" s="19"/>
    </row>
    <row r="441" spans="1:10">
      <c r="A441">
        <v>-136.4</v>
      </c>
      <c r="B441">
        <v>1.7170000000000001</v>
      </c>
      <c r="C441">
        <f t="shared" si="36"/>
        <v>306800</v>
      </c>
      <c r="D441">
        <f t="shared" si="37"/>
        <v>3.0680000000000001</v>
      </c>
      <c r="E441" s="18">
        <f t="shared" si="39"/>
        <v>306623.14049586776</v>
      </c>
      <c r="F441" s="19">
        <f t="shared" si="40"/>
        <v>306478.38945427223</v>
      </c>
      <c r="G441" s="31">
        <f t="shared" si="41"/>
        <v>3.0647838945427224</v>
      </c>
      <c r="H441" s="22">
        <f t="shared" si="38"/>
        <v>1503568.1198609795</v>
      </c>
      <c r="J441" s="19"/>
    </row>
    <row r="442" spans="1:10">
      <c r="A442">
        <v>-136.30000000000001</v>
      </c>
      <c r="B442">
        <v>1.7170000000000001</v>
      </c>
      <c r="C442">
        <f t="shared" si="36"/>
        <v>306800</v>
      </c>
      <c r="D442">
        <f t="shared" si="37"/>
        <v>3.0680000000000001</v>
      </c>
      <c r="E442" s="18">
        <f t="shared" si="39"/>
        <v>306639.6694214876</v>
      </c>
      <c r="F442" s="19">
        <f t="shared" si="40"/>
        <v>306504.89037634048</v>
      </c>
      <c r="G442" s="31">
        <f t="shared" si="41"/>
        <v>3.065048903763405</v>
      </c>
      <c r="H442" s="22">
        <f t="shared" si="38"/>
        <v>1502861.2415164059</v>
      </c>
      <c r="J442" s="19"/>
    </row>
    <row r="443" spans="1:10">
      <c r="A443">
        <v>-136.19999999999999</v>
      </c>
      <c r="B443">
        <v>1.716</v>
      </c>
      <c r="C443">
        <f t="shared" si="36"/>
        <v>306700</v>
      </c>
      <c r="D443">
        <f t="shared" si="37"/>
        <v>3.0670000000000002</v>
      </c>
      <c r="E443" s="18">
        <f t="shared" si="39"/>
        <v>306642.14876033057</v>
      </c>
      <c r="F443" s="19">
        <f t="shared" si="40"/>
        <v>306518.00423468335</v>
      </c>
      <c r="G443" s="31">
        <f t="shared" si="41"/>
        <v>3.0651800423468334</v>
      </c>
      <c r="H443" s="22">
        <f t="shared" si="38"/>
        <v>1502152.7067426553</v>
      </c>
      <c r="J443" s="19"/>
    </row>
    <row r="444" spans="1:10">
      <c r="A444">
        <v>-136.1</v>
      </c>
      <c r="B444">
        <v>1.716</v>
      </c>
      <c r="C444">
        <f t="shared" si="36"/>
        <v>306700</v>
      </c>
      <c r="D444">
        <f t="shared" si="37"/>
        <v>3.0670000000000002</v>
      </c>
      <c r="E444" s="18">
        <f t="shared" si="39"/>
        <v>306633.05785123969</v>
      </c>
      <c r="F444" s="19">
        <f t="shared" si="40"/>
        <v>306518.72822894616</v>
      </c>
      <c r="G444" s="31">
        <f t="shared" si="41"/>
        <v>3.0651872822894615</v>
      </c>
      <c r="H444" s="22">
        <f t="shared" si="38"/>
        <v>1501442.5155922826</v>
      </c>
      <c r="J444" s="19"/>
    </row>
    <row r="445" spans="1:10">
      <c r="A445">
        <v>-136</v>
      </c>
      <c r="B445">
        <v>1.716</v>
      </c>
      <c r="C445">
        <f t="shared" si="36"/>
        <v>306700</v>
      </c>
      <c r="D445">
        <f t="shared" si="37"/>
        <v>3.0670000000000002</v>
      </c>
      <c r="E445" s="18">
        <f t="shared" si="39"/>
        <v>306612.3966942149</v>
      </c>
      <c r="F445" s="19">
        <f t="shared" si="40"/>
        <v>306508.0663889079</v>
      </c>
      <c r="G445" s="31">
        <f t="shared" si="41"/>
        <v>3.0650806638890788</v>
      </c>
      <c r="H445" s="22">
        <f t="shared" si="38"/>
        <v>1500730.6681215079</v>
      </c>
      <c r="J445" s="19"/>
    </row>
    <row r="446" spans="1:10">
      <c r="A446">
        <v>-135.9</v>
      </c>
      <c r="B446">
        <v>1.7150000000000001</v>
      </c>
      <c r="C446">
        <f t="shared" si="36"/>
        <v>306600</v>
      </c>
      <c r="D446">
        <f t="shared" si="37"/>
        <v>3.0660000000000003</v>
      </c>
      <c r="E446" s="18">
        <f t="shared" si="39"/>
        <v>306580.99173553719</v>
      </c>
      <c r="F446" s="19">
        <f t="shared" si="40"/>
        <v>306487.04323475173</v>
      </c>
      <c r="G446" s="31">
        <f t="shared" si="41"/>
        <v>3.0648704323475173</v>
      </c>
      <c r="H446" s="22">
        <f t="shared" si="38"/>
        <v>1500017.1643902385</v>
      </c>
      <c r="J446" s="19"/>
    </row>
    <row r="447" spans="1:10">
      <c r="A447">
        <v>-135.80000000000001</v>
      </c>
      <c r="B447">
        <v>1.7150000000000001</v>
      </c>
      <c r="C447">
        <f t="shared" si="36"/>
        <v>306600</v>
      </c>
      <c r="D447">
        <f t="shared" si="37"/>
        <v>3.0660000000000003</v>
      </c>
      <c r="E447" s="18">
        <f t="shared" si="39"/>
        <v>306540.49586776859</v>
      </c>
      <c r="F447" s="19">
        <f t="shared" si="40"/>
        <v>306456.70377706434</v>
      </c>
      <c r="G447" s="31">
        <f t="shared" si="41"/>
        <v>3.0645670377706433</v>
      </c>
      <c r="H447" s="22">
        <f t="shared" si="38"/>
        <v>1499302.004462092</v>
      </c>
      <c r="J447" s="19"/>
    </row>
    <row r="448" spans="1:10">
      <c r="A448">
        <v>-135.69999999999999</v>
      </c>
      <c r="B448">
        <v>1.7150000000000001</v>
      </c>
      <c r="C448">
        <f t="shared" si="36"/>
        <v>306600</v>
      </c>
      <c r="D448">
        <f t="shared" si="37"/>
        <v>3.0660000000000003</v>
      </c>
      <c r="E448" s="18">
        <f t="shared" si="39"/>
        <v>306490.90909090912</v>
      </c>
      <c r="F448" s="19">
        <f t="shared" si="40"/>
        <v>306418.09302643262</v>
      </c>
      <c r="G448" s="31">
        <f t="shared" si="41"/>
        <v>3.0641809302643264</v>
      </c>
      <c r="H448" s="22">
        <f t="shared" si="38"/>
        <v>1498585.1884044255</v>
      </c>
      <c r="J448" s="19"/>
    </row>
    <row r="449" spans="1:10">
      <c r="A449">
        <v>-135.6</v>
      </c>
      <c r="B449">
        <v>1.714</v>
      </c>
      <c r="C449">
        <f t="shared" si="36"/>
        <v>306500</v>
      </c>
      <c r="D449">
        <f t="shared" si="37"/>
        <v>3.0650000000000004</v>
      </c>
      <c r="E449" s="18">
        <f t="shared" si="39"/>
        <v>306433.05785123969</v>
      </c>
      <c r="F449" s="19">
        <f t="shared" si="40"/>
        <v>306372.28331398126</v>
      </c>
      <c r="G449" s="31">
        <f t="shared" si="41"/>
        <v>3.0637228331398125</v>
      </c>
      <c r="H449" s="22">
        <f t="shared" si="38"/>
        <v>1497866.7162883568</v>
      </c>
      <c r="J449" s="19"/>
    </row>
    <row r="450" spans="1:10">
      <c r="A450">
        <v>-135.5</v>
      </c>
      <c r="B450">
        <v>1.7130000000000001</v>
      </c>
      <c r="C450">
        <f t="shared" si="36"/>
        <v>306400</v>
      </c>
      <c r="D450">
        <f t="shared" si="37"/>
        <v>3.0640000000000001</v>
      </c>
      <c r="E450" s="18">
        <f t="shared" si="39"/>
        <v>306369.42148760334</v>
      </c>
      <c r="F450" s="19">
        <f t="shared" si="40"/>
        <v>306320.36746123893</v>
      </c>
      <c r="G450" s="31">
        <f t="shared" si="41"/>
        <v>3.0632036746123892</v>
      </c>
      <c r="H450" s="22">
        <f t="shared" si="38"/>
        <v>1497146.5881887877</v>
      </c>
      <c r="J450" s="19"/>
    </row>
    <row r="451" spans="1:10">
      <c r="A451">
        <v>-135.4</v>
      </c>
      <c r="B451">
        <v>1.7130000000000001</v>
      </c>
      <c r="C451">
        <f t="shared" si="36"/>
        <v>306400</v>
      </c>
      <c r="D451">
        <f t="shared" si="37"/>
        <v>3.0640000000000001</v>
      </c>
      <c r="E451" s="18">
        <f t="shared" si="39"/>
        <v>306302.47933884297</v>
      </c>
      <c r="F451" s="19">
        <f t="shared" si="40"/>
        <v>306263.42462946521</v>
      </c>
      <c r="G451" s="31">
        <f t="shared" si="41"/>
        <v>3.0626342462946523</v>
      </c>
      <c r="H451" s="22">
        <f t="shared" si="38"/>
        <v>1496424.8041844312</v>
      </c>
      <c r="J451" s="19"/>
    </row>
    <row r="452" spans="1:10">
      <c r="A452">
        <v>-135.30000000000001</v>
      </c>
      <c r="B452">
        <v>1.712</v>
      </c>
      <c r="C452">
        <f t="shared" si="36"/>
        <v>306300</v>
      </c>
      <c r="D452">
        <f t="shared" si="37"/>
        <v>3.0630000000000002</v>
      </c>
      <c r="E452" s="18">
        <f t="shared" si="39"/>
        <v>306231.40495867771</v>
      </c>
      <c r="F452" s="19">
        <f t="shared" si="40"/>
        <v>306202.48616897751</v>
      </c>
      <c r="G452" s="31">
        <f t="shared" si="41"/>
        <v>3.0620248616897752</v>
      </c>
      <c r="H452" s="22">
        <f t="shared" si="38"/>
        <v>1495701.3643578358</v>
      </c>
      <c r="J452" s="19"/>
    </row>
    <row r="453" spans="1:10">
      <c r="A453">
        <v>-135.19999999999999</v>
      </c>
      <c r="B453">
        <v>1.7110000000000001</v>
      </c>
      <c r="C453">
        <f t="shared" ref="C453:C516" si="42">(B453+1.351)*100000</f>
        <v>306200</v>
      </c>
      <c r="D453">
        <f t="shared" si="37"/>
        <v>3.0620000000000003</v>
      </c>
      <c r="E453" s="18">
        <f t="shared" si="39"/>
        <v>306157.02479338844</v>
      </c>
      <c r="F453" s="19">
        <f t="shared" si="40"/>
        <v>306138.59709036269</v>
      </c>
      <c r="G453" s="31">
        <f t="shared" si="41"/>
        <v>3.0613859709036269</v>
      </c>
      <c r="H453" s="22">
        <f t="shared" si="38"/>
        <v>1494976.2687954074</v>
      </c>
      <c r="J453" s="19"/>
    </row>
    <row r="454" spans="1:10">
      <c r="A454">
        <v>-135.1</v>
      </c>
      <c r="B454">
        <v>1.71</v>
      </c>
      <c r="C454">
        <f t="shared" si="42"/>
        <v>306100</v>
      </c>
      <c r="D454">
        <f t="shared" ref="D454:D517" si="43">C454*0.00001</f>
        <v>3.0610000000000004</v>
      </c>
      <c r="E454" s="18">
        <f t="shared" si="39"/>
        <v>306080.99173553719</v>
      </c>
      <c r="F454" s="19">
        <f t="shared" si="40"/>
        <v>306072.80923434207</v>
      </c>
      <c r="G454" s="31">
        <f t="shared" si="41"/>
        <v>3.0607280923434206</v>
      </c>
      <c r="H454" s="22">
        <f t="shared" ref="H454:H517" si="44">$O$10*(1+0.5*($L$10-1)*(($Q$5+1-COS(A454*3.14159/180)-SQRT($Q$5^2-(SIN(A454*3.14159/180))^2))))</f>
        <v>1494249.5175874361</v>
      </c>
      <c r="J454" s="19"/>
    </row>
    <row r="455" spans="1:10">
      <c r="A455">
        <v>-135</v>
      </c>
      <c r="B455">
        <v>1.7090000000000001</v>
      </c>
      <c r="C455">
        <f t="shared" si="42"/>
        <v>306000</v>
      </c>
      <c r="D455">
        <f t="shared" si="43"/>
        <v>3.06</v>
      </c>
      <c r="E455" s="18">
        <f t="shared" si="39"/>
        <v>306004.13223140495</v>
      </c>
      <c r="F455" s="19">
        <f t="shared" si="40"/>
        <v>306006.1539512329</v>
      </c>
      <c r="G455" s="31">
        <f t="shared" si="41"/>
        <v>3.0600615395123292</v>
      </c>
      <c r="H455" s="22">
        <f t="shared" si="44"/>
        <v>1493521.1108281221</v>
      </c>
      <c r="J455" s="19"/>
    </row>
    <row r="456" spans="1:10">
      <c r="A456">
        <v>-134.9</v>
      </c>
      <c r="B456">
        <v>1.708</v>
      </c>
      <c r="C456">
        <f t="shared" si="42"/>
        <v>305900</v>
      </c>
      <c r="D456">
        <f t="shared" si="43"/>
        <v>3.0590000000000002</v>
      </c>
      <c r="E456" s="18">
        <f t="shared" si="39"/>
        <v>305927.27272727276</v>
      </c>
      <c r="F456" s="19">
        <f t="shared" si="40"/>
        <v>305939.64893108385</v>
      </c>
      <c r="G456" s="31">
        <f t="shared" si="41"/>
        <v>3.0593964893108385</v>
      </c>
      <c r="H456" s="22">
        <f t="shared" si="44"/>
        <v>1492791.0486155979</v>
      </c>
      <c r="J456" s="19"/>
    </row>
    <row r="457" spans="1:10">
      <c r="A457">
        <v>-134.80000000000001</v>
      </c>
      <c r="B457">
        <v>1.7070000000000001</v>
      </c>
      <c r="C457">
        <f t="shared" si="42"/>
        <v>305800</v>
      </c>
      <c r="D457">
        <f t="shared" si="43"/>
        <v>3.0580000000000003</v>
      </c>
      <c r="E457" s="18">
        <f t="shared" si="39"/>
        <v>305852.0661157025</v>
      </c>
      <c r="F457" s="19">
        <f t="shared" si="40"/>
        <v>305874.29820367467</v>
      </c>
      <c r="G457" s="31">
        <f t="shared" si="41"/>
        <v>3.0587429820367467</v>
      </c>
      <c r="H457" s="22">
        <f t="shared" si="44"/>
        <v>1492059.3310519529</v>
      </c>
      <c r="J457" s="19"/>
    </row>
    <row r="458" spans="1:10">
      <c r="A458">
        <v>-134.69999999999999</v>
      </c>
      <c r="B458">
        <v>1.706</v>
      </c>
      <c r="C458">
        <f t="shared" si="42"/>
        <v>305700</v>
      </c>
      <c r="D458">
        <f t="shared" si="43"/>
        <v>3.0570000000000004</v>
      </c>
      <c r="E458" s="18">
        <f t="shared" si="39"/>
        <v>305778.51239669422</v>
      </c>
      <c r="F458" s="19">
        <f t="shared" si="40"/>
        <v>305811.06481797685</v>
      </c>
      <c r="G458" s="31">
        <f t="shared" si="41"/>
        <v>3.0581106481797686</v>
      </c>
      <c r="H458" s="22">
        <f t="shared" si="44"/>
        <v>1491325.9582432606</v>
      </c>
      <c r="J458" s="19"/>
    </row>
    <row r="459" spans="1:10">
      <c r="A459">
        <v>-134.6</v>
      </c>
      <c r="B459">
        <v>1.7050000000000001</v>
      </c>
      <c r="C459">
        <f t="shared" si="42"/>
        <v>305600</v>
      </c>
      <c r="D459">
        <f t="shared" si="43"/>
        <v>3.056</v>
      </c>
      <c r="E459" s="18">
        <f t="shared" si="39"/>
        <v>305708.26446280995</v>
      </c>
      <c r="F459" s="19">
        <f t="shared" si="40"/>
        <v>305750.89816269383</v>
      </c>
      <c r="G459" s="31">
        <f t="shared" si="41"/>
        <v>3.0575089816269383</v>
      </c>
      <c r="H459" s="22">
        <f t="shared" si="44"/>
        <v>1490590.930299602</v>
      </c>
      <c r="J459" s="19"/>
    </row>
    <row r="460" spans="1:10">
      <c r="A460">
        <v>-134.5</v>
      </c>
      <c r="B460">
        <v>1.7050000000000001</v>
      </c>
      <c r="C460">
        <f t="shared" si="42"/>
        <v>305600</v>
      </c>
      <c r="D460">
        <f t="shared" si="43"/>
        <v>3.056</v>
      </c>
      <c r="E460" s="18">
        <f t="shared" si="39"/>
        <v>305642.97520661156</v>
      </c>
      <c r="F460" s="19">
        <f t="shared" si="40"/>
        <v>305694.71347585547</v>
      </c>
      <c r="G460" s="31">
        <f t="shared" si="41"/>
        <v>3.0569471347585546</v>
      </c>
      <c r="H460" s="22">
        <f t="shared" si="44"/>
        <v>1489854.2473350887</v>
      </c>
      <c r="J460" s="19"/>
    </row>
    <row r="461" spans="1:10">
      <c r="A461">
        <v>-134.4</v>
      </c>
      <c r="B461">
        <v>1.704</v>
      </c>
      <c r="C461">
        <f t="shared" si="42"/>
        <v>305500</v>
      </c>
      <c r="D461">
        <f t="shared" si="43"/>
        <v>3.0550000000000002</v>
      </c>
      <c r="E461" s="18">
        <f t="shared" si="39"/>
        <v>305582.64462809917</v>
      </c>
      <c r="F461" s="19">
        <f t="shared" si="40"/>
        <v>305643.38501468481</v>
      </c>
      <c r="G461" s="31">
        <f t="shared" si="41"/>
        <v>3.0564338501468482</v>
      </c>
      <c r="H461" s="22">
        <f t="shared" si="44"/>
        <v>1489115.9094678925</v>
      </c>
      <c r="J461" s="19"/>
    </row>
    <row r="462" spans="1:10">
      <c r="A462">
        <v>-134.30000000000001</v>
      </c>
      <c r="B462">
        <v>1.704</v>
      </c>
      <c r="C462">
        <f t="shared" si="42"/>
        <v>305500</v>
      </c>
      <c r="D462">
        <f t="shared" si="43"/>
        <v>3.0550000000000002</v>
      </c>
      <c r="E462" s="18">
        <f t="shared" si="39"/>
        <v>305528.92561983474</v>
      </c>
      <c r="F462" s="19">
        <f t="shared" si="40"/>
        <v>305597.76654600102</v>
      </c>
      <c r="G462" s="31">
        <f t="shared" si="41"/>
        <v>3.0559776654600102</v>
      </c>
      <c r="H462" s="22">
        <f t="shared" si="44"/>
        <v>1488375.9168202647</v>
      </c>
      <c r="J462" s="19"/>
    </row>
    <row r="463" spans="1:10">
      <c r="A463">
        <v>-134.19999999999999</v>
      </c>
      <c r="B463">
        <v>1.7030000000000001</v>
      </c>
      <c r="C463">
        <f t="shared" si="42"/>
        <v>305400</v>
      </c>
      <c r="D463">
        <f t="shared" si="43"/>
        <v>3.0540000000000003</v>
      </c>
      <c r="E463" s="18">
        <f t="shared" ref="E463:E526" si="45">1/121*(C453+2*C454+3*C455+4*C456+5*C457+6*C458+7*C459+8*C460+9*C461+10*C462+11*C463+10*C464+9*C465+8*C466+7*C467+6*C468+5*C469+4*C470+3*C471+2*C472+C473)</f>
        <v>305482.64462809917</v>
      </c>
      <c r="F463" s="19">
        <f t="shared" si="40"/>
        <v>305558.67768595036</v>
      </c>
      <c r="G463" s="31">
        <f t="shared" si="41"/>
        <v>3.0555867768595038</v>
      </c>
      <c r="H463" s="22">
        <f t="shared" si="44"/>
        <v>1487634.269518567</v>
      </c>
      <c r="J463" s="19"/>
    </row>
    <row r="464" spans="1:10">
      <c r="A464">
        <v>-134.1</v>
      </c>
      <c r="B464">
        <v>1.7030000000000001</v>
      </c>
      <c r="C464">
        <f t="shared" si="42"/>
        <v>305400</v>
      </c>
      <c r="D464">
        <f t="shared" si="43"/>
        <v>3.0540000000000003</v>
      </c>
      <c r="E464" s="18">
        <f t="shared" si="45"/>
        <v>305444.62809917354</v>
      </c>
      <c r="F464" s="19">
        <f t="shared" si="40"/>
        <v>305526.88340960321</v>
      </c>
      <c r="G464" s="31">
        <f t="shared" si="41"/>
        <v>3.0552688340960321</v>
      </c>
      <c r="H464" s="22">
        <f t="shared" si="44"/>
        <v>1486890.9676932895</v>
      </c>
      <c r="J464" s="19"/>
    </row>
    <row r="465" spans="1:10">
      <c r="A465">
        <v>-134</v>
      </c>
      <c r="B465">
        <v>1.7030000000000001</v>
      </c>
      <c r="C465">
        <f t="shared" si="42"/>
        <v>305400</v>
      </c>
      <c r="D465">
        <f t="shared" si="43"/>
        <v>3.0540000000000003</v>
      </c>
      <c r="E465" s="18">
        <f t="shared" si="45"/>
        <v>305414.87603305787</v>
      </c>
      <c r="F465" s="19">
        <f t="shared" si="40"/>
        <v>305503.09405095287</v>
      </c>
      <c r="G465" s="31">
        <f t="shared" si="41"/>
        <v>3.0550309405095288</v>
      </c>
      <c r="H465" s="22">
        <f t="shared" si="44"/>
        <v>1486146.0114790837</v>
      </c>
      <c r="J465" s="19"/>
    </row>
    <row r="466" spans="1:10">
      <c r="A466">
        <v>-133.9</v>
      </c>
      <c r="B466">
        <v>1.702</v>
      </c>
      <c r="C466">
        <f t="shared" si="42"/>
        <v>305300</v>
      </c>
      <c r="D466">
        <f t="shared" si="43"/>
        <v>3.0530000000000004</v>
      </c>
      <c r="E466" s="18">
        <f t="shared" si="45"/>
        <v>305393.38842975209</v>
      </c>
      <c r="F466" s="19">
        <f t="shared" si="40"/>
        <v>305487.97896318563</v>
      </c>
      <c r="G466" s="31">
        <f t="shared" si="41"/>
        <v>3.0548797896318565</v>
      </c>
      <c r="H466" s="22">
        <f t="shared" si="44"/>
        <v>1485399.4010147802</v>
      </c>
      <c r="J466" s="19"/>
    </row>
    <row r="467" spans="1:10">
      <c r="A467">
        <v>-133.80000000000001</v>
      </c>
      <c r="B467">
        <v>1.702</v>
      </c>
      <c r="C467">
        <f t="shared" si="42"/>
        <v>305300</v>
      </c>
      <c r="D467">
        <f t="shared" si="43"/>
        <v>3.0530000000000004</v>
      </c>
      <c r="E467" s="18">
        <f t="shared" si="45"/>
        <v>305381.81818181818</v>
      </c>
      <c r="F467" s="19">
        <f t="shared" si="40"/>
        <v>305482.18017894949</v>
      </c>
      <c r="G467" s="31">
        <f t="shared" si="41"/>
        <v>3.0548218017894948</v>
      </c>
      <c r="H467" s="22">
        <f t="shared" si="44"/>
        <v>1484651.1364434187</v>
      </c>
      <c r="J467" s="19"/>
    </row>
    <row r="468" spans="1:10">
      <c r="A468">
        <v>-133.69999999999999</v>
      </c>
      <c r="B468">
        <v>1.7010000000000001</v>
      </c>
      <c r="C468">
        <f t="shared" si="42"/>
        <v>305200</v>
      </c>
      <c r="D468">
        <f t="shared" si="43"/>
        <v>3.052</v>
      </c>
      <c r="E468" s="18">
        <f t="shared" si="45"/>
        <v>305379.33884297521</v>
      </c>
      <c r="F468" s="19">
        <f t="shared" si="40"/>
        <v>305486.28508981632</v>
      </c>
      <c r="G468" s="31">
        <f t="shared" si="41"/>
        <v>3.054862850898163</v>
      </c>
      <c r="H468" s="22">
        <f t="shared" si="44"/>
        <v>1483901.2179122707</v>
      </c>
      <c r="J468" s="19"/>
    </row>
    <row r="469" spans="1:10">
      <c r="A469">
        <v>-133.6</v>
      </c>
      <c r="B469">
        <v>1.7010000000000001</v>
      </c>
      <c r="C469">
        <f t="shared" si="42"/>
        <v>305200</v>
      </c>
      <c r="D469">
        <f t="shared" si="43"/>
        <v>3.052</v>
      </c>
      <c r="E469" s="18">
        <f t="shared" si="45"/>
        <v>305387.60330578516</v>
      </c>
      <c r="F469" s="19">
        <f t="shared" si="40"/>
        <v>305500.86742708832</v>
      </c>
      <c r="G469" s="31">
        <f t="shared" si="41"/>
        <v>3.0550086742708831</v>
      </c>
      <c r="H469" s="22">
        <f t="shared" si="44"/>
        <v>1483149.6455728686</v>
      </c>
      <c r="J469" s="19"/>
    </row>
    <row r="470" spans="1:10">
      <c r="A470">
        <v>-133.5</v>
      </c>
      <c r="B470">
        <v>1.7010000000000001</v>
      </c>
      <c r="C470">
        <f t="shared" si="42"/>
        <v>305200</v>
      </c>
      <c r="D470">
        <f t="shared" si="43"/>
        <v>3.052</v>
      </c>
      <c r="E470" s="18">
        <f t="shared" si="45"/>
        <v>305407.43801652896</v>
      </c>
      <c r="F470" s="19">
        <f t="shared" si="40"/>
        <v>305526.46677139535</v>
      </c>
      <c r="G470" s="31">
        <f t="shared" si="41"/>
        <v>3.0552646677139537</v>
      </c>
      <c r="H470" s="22">
        <f t="shared" si="44"/>
        <v>1482396.419581024</v>
      </c>
      <c r="J470" s="19"/>
    </row>
    <row r="471" spans="1:10">
      <c r="A471">
        <v>-133.4</v>
      </c>
      <c r="B471">
        <v>1.702</v>
      </c>
      <c r="C471">
        <f t="shared" si="42"/>
        <v>305300</v>
      </c>
      <c r="D471">
        <f t="shared" si="43"/>
        <v>3.0530000000000004</v>
      </c>
      <c r="E471" s="18">
        <f t="shared" si="45"/>
        <v>305440.49586776859</v>
      </c>
      <c r="F471" s="19">
        <f t="shared" si="40"/>
        <v>305563.58172255987</v>
      </c>
      <c r="G471" s="31">
        <f t="shared" si="41"/>
        <v>3.0556358172255988</v>
      </c>
      <c r="H471" s="22">
        <f t="shared" si="44"/>
        <v>1481641.5400968585</v>
      </c>
      <c r="J471" s="19"/>
    </row>
    <row r="472" spans="1:10">
      <c r="A472">
        <v>-133.30000000000001</v>
      </c>
      <c r="B472">
        <v>1.7030000000000001</v>
      </c>
      <c r="C472">
        <f t="shared" si="42"/>
        <v>305400</v>
      </c>
      <c r="D472">
        <f t="shared" si="43"/>
        <v>3.0540000000000003</v>
      </c>
      <c r="E472" s="18">
        <f t="shared" si="45"/>
        <v>305486.77685950411</v>
      </c>
      <c r="F472" s="19">
        <f t="shared" si="40"/>
        <v>305612.64257905888</v>
      </c>
      <c r="G472" s="31">
        <f t="shared" si="41"/>
        <v>3.0561264257905889</v>
      </c>
      <c r="H472" s="22">
        <f t="shared" si="44"/>
        <v>1480885.0072848282</v>
      </c>
      <c r="J472" s="19"/>
    </row>
    <row r="473" spans="1:10">
      <c r="A473">
        <v>-133.19999999999999</v>
      </c>
      <c r="B473">
        <v>1.704</v>
      </c>
      <c r="C473">
        <f t="shared" si="42"/>
        <v>305500</v>
      </c>
      <c r="D473">
        <f t="shared" si="43"/>
        <v>3.0550000000000002</v>
      </c>
      <c r="E473" s="18">
        <f t="shared" si="45"/>
        <v>305545.45454545453</v>
      </c>
      <c r="F473" s="19">
        <f t="shared" ref="F473:F536" si="46">1/121*(E463+2*E464+3*E465+4*E466+5*E467+6*E468+7*E469+8*E470+9*E471+10*E472+11*E473+10*E474+9*E475+8*E476+7*E477+6*E478+5*E479+4*E480+3*E481+2*E482+E483)</f>
        <v>305674.01133802329</v>
      </c>
      <c r="G473" s="31">
        <f t="shared" ref="G473:G536" si="47">F473/100000</f>
        <v>3.0567401133802328</v>
      </c>
      <c r="H473" s="22">
        <f t="shared" si="44"/>
        <v>1480126.8213137477</v>
      </c>
      <c r="J473" s="19"/>
    </row>
    <row r="474" spans="1:10">
      <c r="A474">
        <v>-133.1</v>
      </c>
      <c r="B474">
        <v>1.704</v>
      </c>
      <c r="C474">
        <f t="shared" si="42"/>
        <v>305500</v>
      </c>
      <c r="D474">
        <f t="shared" si="43"/>
        <v>3.0550000000000002</v>
      </c>
      <c r="E474" s="18">
        <f t="shared" si="45"/>
        <v>305616.52892561984</v>
      </c>
      <c r="F474" s="19">
        <f t="shared" si="46"/>
        <v>305748.0158459121</v>
      </c>
      <c r="G474" s="31">
        <f t="shared" si="47"/>
        <v>3.0574801584591209</v>
      </c>
      <c r="H474" s="22">
        <f t="shared" si="44"/>
        <v>1479366.9823568168</v>
      </c>
      <c r="J474" s="19"/>
    </row>
    <row r="475" spans="1:10">
      <c r="A475">
        <v>-133</v>
      </c>
      <c r="B475">
        <v>1.7050000000000001</v>
      </c>
      <c r="C475">
        <f t="shared" si="42"/>
        <v>305600</v>
      </c>
      <c r="D475">
        <f t="shared" si="43"/>
        <v>3.056</v>
      </c>
      <c r="E475" s="18">
        <f t="shared" si="45"/>
        <v>305700.82644628099</v>
      </c>
      <c r="F475" s="19">
        <f t="shared" si="46"/>
        <v>305834.9566286456</v>
      </c>
      <c r="G475" s="31">
        <f t="shared" si="47"/>
        <v>3.0583495662864562</v>
      </c>
      <c r="H475" s="22">
        <f t="shared" si="44"/>
        <v>1478605.4905916438</v>
      </c>
      <c r="J475" s="19"/>
    </row>
    <row r="476" spans="1:10">
      <c r="A476">
        <v>-132.9</v>
      </c>
      <c r="B476">
        <v>1.706</v>
      </c>
      <c r="C476">
        <f t="shared" si="42"/>
        <v>305700</v>
      </c>
      <c r="D476">
        <f t="shared" si="43"/>
        <v>3.0570000000000004</v>
      </c>
      <c r="E476" s="18">
        <f t="shared" si="45"/>
        <v>305798.34710743802</v>
      </c>
      <c r="F476" s="19">
        <f t="shared" si="46"/>
        <v>305935.10006147134</v>
      </c>
      <c r="G476" s="31">
        <f t="shared" si="47"/>
        <v>3.0593510006147135</v>
      </c>
      <c r="H476" s="22">
        <f t="shared" si="44"/>
        <v>1477842.3462002736</v>
      </c>
      <c r="J476" s="19"/>
    </row>
    <row r="477" spans="1:10">
      <c r="A477">
        <v>-132.80000000000001</v>
      </c>
      <c r="B477">
        <v>1.7070000000000001</v>
      </c>
      <c r="C477">
        <f t="shared" si="42"/>
        <v>305800</v>
      </c>
      <c r="D477">
        <f t="shared" si="43"/>
        <v>3.0580000000000003</v>
      </c>
      <c r="E477" s="18">
        <f t="shared" si="45"/>
        <v>305909.91735537193</v>
      </c>
      <c r="F477" s="19">
        <f t="shared" si="46"/>
        <v>306048.67836896383</v>
      </c>
      <c r="G477" s="31">
        <f t="shared" si="47"/>
        <v>3.0604867836896381</v>
      </c>
      <c r="H477" s="22">
        <f t="shared" si="44"/>
        <v>1477077.5493692113</v>
      </c>
      <c r="J477" s="19"/>
    </row>
    <row r="478" spans="1:10">
      <c r="A478">
        <v>-132.69999999999999</v>
      </c>
      <c r="B478">
        <v>1.7070000000000001</v>
      </c>
      <c r="C478">
        <f t="shared" si="42"/>
        <v>305800</v>
      </c>
      <c r="D478">
        <f t="shared" si="43"/>
        <v>3.0580000000000003</v>
      </c>
      <c r="E478" s="18">
        <f t="shared" si="45"/>
        <v>306034.71074380167</v>
      </c>
      <c r="F478" s="19">
        <f t="shared" si="46"/>
        <v>306175.86913462187</v>
      </c>
      <c r="G478" s="31">
        <f t="shared" si="47"/>
        <v>3.0617586913462187</v>
      </c>
      <c r="H478" s="22">
        <f t="shared" si="44"/>
        <v>1476311.1002894489</v>
      </c>
      <c r="J478" s="19"/>
    </row>
    <row r="479" spans="1:10">
      <c r="A479">
        <v>-132.6</v>
      </c>
      <c r="B479">
        <v>1.708</v>
      </c>
      <c r="C479">
        <f t="shared" si="42"/>
        <v>305900</v>
      </c>
      <c r="D479">
        <f t="shared" si="43"/>
        <v>3.0590000000000002</v>
      </c>
      <c r="E479" s="18">
        <f t="shared" si="45"/>
        <v>306174.38016528927</v>
      </c>
      <c r="F479" s="19">
        <f t="shared" si="46"/>
        <v>306316.82945154019</v>
      </c>
      <c r="G479" s="31">
        <f t="shared" si="47"/>
        <v>3.063168294515402</v>
      </c>
      <c r="H479" s="22">
        <f t="shared" si="44"/>
        <v>1475542.9991564902</v>
      </c>
      <c r="J479" s="19"/>
    </row>
    <row r="480" spans="1:10">
      <c r="A480">
        <v>-132.5</v>
      </c>
      <c r="B480">
        <v>1.71</v>
      </c>
      <c r="C480">
        <f t="shared" si="42"/>
        <v>306100</v>
      </c>
      <c r="D480">
        <f t="shared" si="43"/>
        <v>3.0610000000000004</v>
      </c>
      <c r="E480" s="18">
        <f t="shared" si="45"/>
        <v>306329.75206611573</v>
      </c>
      <c r="F480" s="19">
        <f t="shared" si="46"/>
        <v>306471.66177173692</v>
      </c>
      <c r="G480" s="31">
        <f t="shared" si="47"/>
        <v>3.064716617717369</v>
      </c>
      <c r="H480" s="22">
        <f t="shared" si="44"/>
        <v>1474773.246170376</v>
      </c>
      <c r="J480" s="19"/>
    </row>
    <row r="481" spans="1:10">
      <c r="A481">
        <v>-132.4</v>
      </c>
      <c r="B481">
        <v>1.7130000000000001</v>
      </c>
      <c r="C481">
        <f t="shared" si="42"/>
        <v>306400</v>
      </c>
      <c r="D481">
        <f t="shared" si="43"/>
        <v>3.0640000000000001</v>
      </c>
      <c r="E481" s="18">
        <f t="shared" si="45"/>
        <v>306500</v>
      </c>
      <c r="F481" s="19">
        <f t="shared" si="46"/>
        <v>306640.4002458849</v>
      </c>
      <c r="G481" s="31">
        <f t="shared" si="47"/>
        <v>3.066404002458849</v>
      </c>
      <c r="H481" s="22">
        <f t="shared" si="44"/>
        <v>1474001.8415357107</v>
      </c>
      <c r="J481" s="19"/>
    </row>
    <row r="482" spans="1:10">
      <c r="A482">
        <v>-132.30000000000001</v>
      </c>
      <c r="B482">
        <v>1.7150000000000001</v>
      </c>
      <c r="C482">
        <f t="shared" si="42"/>
        <v>306600</v>
      </c>
      <c r="D482">
        <f t="shared" si="43"/>
        <v>3.0660000000000003</v>
      </c>
      <c r="E482" s="18">
        <f t="shared" si="45"/>
        <v>306683.47107438016</v>
      </c>
      <c r="F482" s="19">
        <f t="shared" si="46"/>
        <v>306823.03121371492</v>
      </c>
      <c r="G482" s="31">
        <f t="shared" si="47"/>
        <v>3.0682303121371493</v>
      </c>
      <c r="H482" s="22">
        <f t="shared" si="44"/>
        <v>1473228.7854616884</v>
      </c>
      <c r="J482" s="19"/>
    </row>
    <row r="483" spans="1:10">
      <c r="A483">
        <v>-132.19999999999999</v>
      </c>
      <c r="B483">
        <v>1.7170000000000001</v>
      </c>
      <c r="C483">
        <f t="shared" si="42"/>
        <v>306800</v>
      </c>
      <c r="D483">
        <f t="shared" si="43"/>
        <v>3.0680000000000001</v>
      </c>
      <c r="E483" s="18">
        <f t="shared" si="45"/>
        <v>306880.1652892562</v>
      </c>
      <c r="F483" s="19">
        <f t="shared" si="46"/>
        <v>307019.53418482351</v>
      </c>
      <c r="G483" s="31">
        <f t="shared" si="47"/>
        <v>3.0701953418482351</v>
      </c>
      <c r="H483" s="22">
        <f t="shared" si="44"/>
        <v>1472454.0781621158</v>
      </c>
      <c r="J483" s="19"/>
    </row>
    <row r="484" spans="1:10">
      <c r="A484">
        <v>-132.1</v>
      </c>
      <c r="B484">
        <v>1.7190000000000001</v>
      </c>
      <c r="C484">
        <f t="shared" si="42"/>
        <v>307000</v>
      </c>
      <c r="D484">
        <f t="shared" si="43"/>
        <v>3.0700000000000003</v>
      </c>
      <c r="E484" s="18">
        <f t="shared" si="45"/>
        <v>307090.90909090912</v>
      </c>
      <c r="F484" s="19">
        <f t="shared" si="46"/>
        <v>307229.88183867221</v>
      </c>
      <c r="G484" s="31">
        <f t="shared" si="47"/>
        <v>3.0722988183867219</v>
      </c>
      <c r="H484" s="22">
        <f t="shared" si="44"/>
        <v>1471677.7198554412</v>
      </c>
      <c r="J484" s="19"/>
    </row>
    <row r="485" spans="1:10">
      <c r="A485">
        <v>-132</v>
      </c>
      <c r="B485">
        <v>1.7210000000000001</v>
      </c>
      <c r="C485">
        <f t="shared" si="42"/>
        <v>307200</v>
      </c>
      <c r="D485">
        <f t="shared" si="43"/>
        <v>3.0720000000000001</v>
      </c>
      <c r="E485" s="18">
        <f t="shared" si="45"/>
        <v>307315.70247933886</v>
      </c>
      <c r="F485" s="19">
        <f t="shared" si="46"/>
        <v>307454.01270405034</v>
      </c>
      <c r="G485" s="31">
        <f t="shared" si="47"/>
        <v>3.0745401270405033</v>
      </c>
      <c r="H485" s="22">
        <f t="shared" si="44"/>
        <v>1470899.7107647785</v>
      </c>
      <c r="J485" s="19"/>
    </row>
    <row r="486" spans="1:10">
      <c r="A486">
        <v>-131.9</v>
      </c>
      <c r="B486">
        <v>1.7230000000000001</v>
      </c>
      <c r="C486">
        <f t="shared" si="42"/>
        <v>307400</v>
      </c>
      <c r="D486">
        <f t="shared" si="43"/>
        <v>3.0740000000000003</v>
      </c>
      <c r="E486" s="18">
        <f t="shared" si="45"/>
        <v>307554.54545454547</v>
      </c>
      <c r="F486" s="19">
        <f t="shared" si="46"/>
        <v>307691.83115907392</v>
      </c>
      <c r="G486" s="31">
        <f t="shared" si="47"/>
        <v>3.076918311590739</v>
      </c>
      <c r="H486" s="22">
        <f t="shared" si="44"/>
        <v>1470120.0511179331</v>
      </c>
      <c r="J486" s="19"/>
    </row>
    <row r="487" spans="1:10">
      <c r="A487">
        <v>-131.80000000000001</v>
      </c>
      <c r="B487">
        <v>1.726</v>
      </c>
      <c r="C487">
        <f t="shared" si="42"/>
        <v>307700</v>
      </c>
      <c r="D487">
        <f t="shared" si="43"/>
        <v>3.0770000000000004</v>
      </c>
      <c r="E487" s="18">
        <f t="shared" si="45"/>
        <v>307807.43801652896</v>
      </c>
      <c r="F487" s="19">
        <f t="shared" si="46"/>
        <v>307943.2074311864</v>
      </c>
      <c r="G487" s="31">
        <f t="shared" si="47"/>
        <v>3.0794320743118639</v>
      </c>
      <c r="H487" s="22">
        <f t="shared" si="44"/>
        <v>1469338.7411474274</v>
      </c>
      <c r="J487" s="19"/>
    </row>
    <row r="488" spans="1:10">
      <c r="A488">
        <v>-131.69999999999999</v>
      </c>
      <c r="B488">
        <v>1.728</v>
      </c>
      <c r="C488">
        <f t="shared" si="42"/>
        <v>307900</v>
      </c>
      <c r="D488">
        <f t="shared" si="43"/>
        <v>3.0790000000000002</v>
      </c>
      <c r="E488" s="18">
        <f t="shared" si="45"/>
        <v>308073.55371900828</v>
      </c>
      <c r="F488" s="19">
        <f t="shared" si="46"/>
        <v>308207.97759715869</v>
      </c>
      <c r="G488" s="31">
        <f t="shared" si="47"/>
        <v>3.0820797759715868</v>
      </c>
      <c r="H488" s="22">
        <f t="shared" si="44"/>
        <v>1468555.7810905289</v>
      </c>
      <c r="J488" s="19"/>
    </row>
    <row r="489" spans="1:10">
      <c r="A489">
        <v>-131.6</v>
      </c>
      <c r="B489">
        <v>1.73</v>
      </c>
      <c r="C489">
        <f t="shared" si="42"/>
        <v>308100</v>
      </c>
      <c r="D489">
        <f t="shared" si="43"/>
        <v>3.0810000000000004</v>
      </c>
      <c r="E489" s="18">
        <f t="shared" si="45"/>
        <v>308353.71900826448</v>
      </c>
      <c r="F489" s="19">
        <f t="shared" si="46"/>
        <v>308485.96407349221</v>
      </c>
      <c r="G489" s="31">
        <f t="shared" si="47"/>
        <v>3.0848596407349222</v>
      </c>
      <c r="H489" s="22">
        <f t="shared" si="44"/>
        <v>1467771.1711892735</v>
      </c>
      <c r="J489" s="19"/>
    </row>
    <row r="490" spans="1:10">
      <c r="A490">
        <v>-131.5</v>
      </c>
      <c r="B490">
        <v>1.734</v>
      </c>
      <c r="C490">
        <f t="shared" si="42"/>
        <v>308500</v>
      </c>
      <c r="D490">
        <f t="shared" si="43"/>
        <v>3.0850000000000004</v>
      </c>
      <c r="E490" s="18">
        <f t="shared" si="45"/>
        <v>308647.93388429756</v>
      </c>
      <c r="F490" s="19">
        <f t="shared" si="46"/>
        <v>308776.94829588145</v>
      </c>
      <c r="G490" s="31">
        <f t="shared" si="47"/>
        <v>3.0877694829588145</v>
      </c>
      <c r="H490" s="22">
        <f t="shared" si="44"/>
        <v>1466984.9116904908</v>
      </c>
      <c r="J490" s="19"/>
    </row>
    <row r="491" spans="1:10">
      <c r="A491">
        <v>-131.4</v>
      </c>
      <c r="B491">
        <v>1.7370000000000001</v>
      </c>
      <c r="C491">
        <f t="shared" si="42"/>
        <v>308800</v>
      </c>
      <c r="D491">
        <f t="shared" si="43"/>
        <v>3.0880000000000001</v>
      </c>
      <c r="E491" s="18">
        <f t="shared" si="45"/>
        <v>308954.54545454547</v>
      </c>
      <c r="F491" s="19">
        <f t="shared" si="46"/>
        <v>309080.67754934775</v>
      </c>
      <c r="G491" s="31">
        <f t="shared" si="47"/>
        <v>3.0908067754934776</v>
      </c>
      <c r="H491" s="22">
        <f t="shared" si="44"/>
        <v>1466197.0028458345</v>
      </c>
      <c r="J491" s="19"/>
    </row>
    <row r="492" spans="1:10">
      <c r="A492">
        <v>-131.30000000000001</v>
      </c>
      <c r="B492">
        <v>1.7410000000000001</v>
      </c>
      <c r="C492">
        <f t="shared" si="42"/>
        <v>309200</v>
      </c>
      <c r="D492">
        <f t="shared" si="43"/>
        <v>3.0920000000000001</v>
      </c>
      <c r="E492" s="18">
        <f t="shared" si="45"/>
        <v>309273.55371900828</v>
      </c>
      <c r="F492" s="19">
        <f t="shared" si="46"/>
        <v>309396.89228877809</v>
      </c>
      <c r="G492" s="31">
        <f t="shared" si="47"/>
        <v>3.0939689228877811</v>
      </c>
      <c r="H492" s="22">
        <f t="shared" si="44"/>
        <v>1465407.4449118017</v>
      </c>
      <c r="J492" s="19"/>
    </row>
    <row r="493" spans="1:10">
      <c r="A493">
        <v>-131.19999999999999</v>
      </c>
      <c r="B493">
        <v>1.744</v>
      </c>
      <c r="C493">
        <f t="shared" si="42"/>
        <v>309500</v>
      </c>
      <c r="D493">
        <f t="shared" si="43"/>
        <v>3.0950000000000002</v>
      </c>
      <c r="E493" s="18">
        <f t="shared" si="45"/>
        <v>309604.95867768594</v>
      </c>
      <c r="F493" s="19">
        <f t="shared" si="46"/>
        <v>309725.31930879038</v>
      </c>
      <c r="G493" s="31">
        <f t="shared" si="47"/>
        <v>3.0972531930879037</v>
      </c>
      <c r="H493" s="22">
        <f t="shared" si="44"/>
        <v>1464616.2381497654</v>
      </c>
      <c r="J493" s="19"/>
    </row>
    <row r="494" spans="1:10">
      <c r="A494">
        <v>-131.1</v>
      </c>
      <c r="B494">
        <v>1.748</v>
      </c>
      <c r="C494">
        <f t="shared" si="42"/>
        <v>309900</v>
      </c>
      <c r="D494">
        <f t="shared" si="43"/>
        <v>3.0990000000000002</v>
      </c>
      <c r="E494" s="18">
        <f t="shared" si="45"/>
        <v>309948.76033057855</v>
      </c>
      <c r="F494" s="19">
        <f t="shared" si="46"/>
        <v>310065.65125332971</v>
      </c>
      <c r="G494" s="31">
        <f t="shared" si="47"/>
        <v>3.100656512533297</v>
      </c>
      <c r="H494" s="22">
        <f t="shared" si="44"/>
        <v>1463823.3828259972</v>
      </c>
      <c r="J494" s="19"/>
    </row>
    <row r="495" spans="1:10">
      <c r="A495">
        <v>-131</v>
      </c>
      <c r="B495">
        <v>1.7510000000000001</v>
      </c>
      <c r="C495">
        <f t="shared" si="42"/>
        <v>310200.00000000006</v>
      </c>
      <c r="D495">
        <f t="shared" si="43"/>
        <v>3.1020000000000008</v>
      </c>
      <c r="E495" s="18">
        <f t="shared" si="45"/>
        <v>310304.13223140495</v>
      </c>
      <c r="F495" s="19">
        <f t="shared" si="46"/>
        <v>310417.54661566834</v>
      </c>
      <c r="G495" s="31">
        <f t="shared" si="47"/>
        <v>3.1041754661566836</v>
      </c>
      <c r="H495" s="22">
        <f t="shared" si="44"/>
        <v>1463028.8792116912</v>
      </c>
      <c r="J495" s="19"/>
    </row>
    <row r="496" spans="1:10">
      <c r="A496">
        <v>-130.9</v>
      </c>
      <c r="B496">
        <v>1.7549999999999999</v>
      </c>
      <c r="C496">
        <f t="shared" si="42"/>
        <v>310600</v>
      </c>
      <c r="D496">
        <f t="shared" si="43"/>
        <v>3.1060000000000003</v>
      </c>
      <c r="E496" s="18">
        <f t="shared" si="45"/>
        <v>310671.07438016532</v>
      </c>
      <c r="F496" s="19">
        <f t="shared" si="46"/>
        <v>310780.63656854047</v>
      </c>
      <c r="G496" s="31">
        <f t="shared" si="47"/>
        <v>3.1078063656854047</v>
      </c>
      <c r="H496" s="22">
        <f t="shared" si="44"/>
        <v>1462232.727582996</v>
      </c>
      <c r="J496" s="19"/>
    </row>
    <row r="497" spans="1:10">
      <c r="A497">
        <v>-130.80000000000001</v>
      </c>
      <c r="B497">
        <v>1.758</v>
      </c>
      <c r="C497">
        <f t="shared" si="42"/>
        <v>310900</v>
      </c>
      <c r="D497">
        <f t="shared" si="43"/>
        <v>3.1090000000000004</v>
      </c>
      <c r="E497" s="18">
        <f t="shared" si="45"/>
        <v>311048.76033057855</v>
      </c>
      <c r="F497" s="19">
        <f t="shared" si="46"/>
        <v>311154.52496414183</v>
      </c>
      <c r="G497" s="31">
        <f t="shared" si="47"/>
        <v>3.1115452496414182</v>
      </c>
      <c r="H497" s="22">
        <f t="shared" si="44"/>
        <v>1461434.9282210362</v>
      </c>
      <c r="J497" s="19"/>
    </row>
    <row r="498" spans="1:10">
      <c r="A498">
        <v>-130.69999999999999</v>
      </c>
      <c r="B498">
        <v>1.762</v>
      </c>
      <c r="C498">
        <f t="shared" si="42"/>
        <v>311300</v>
      </c>
      <c r="D498">
        <f t="shared" si="43"/>
        <v>3.1130000000000004</v>
      </c>
      <c r="E498" s="18">
        <f t="shared" si="45"/>
        <v>311437.19008264464</v>
      </c>
      <c r="F498" s="19">
        <f t="shared" si="46"/>
        <v>311538.79516426474</v>
      </c>
      <c r="G498" s="31">
        <f t="shared" si="47"/>
        <v>3.1153879516426475</v>
      </c>
      <c r="H498" s="22">
        <f t="shared" si="44"/>
        <v>1460635.4814119386</v>
      </c>
      <c r="J498" s="19"/>
    </row>
    <row r="499" spans="1:10">
      <c r="A499">
        <v>-130.6</v>
      </c>
      <c r="B499">
        <v>1.766</v>
      </c>
      <c r="C499">
        <f t="shared" si="42"/>
        <v>311700</v>
      </c>
      <c r="D499">
        <f t="shared" si="43"/>
        <v>3.1170000000000004</v>
      </c>
      <c r="E499" s="18">
        <f t="shared" si="45"/>
        <v>311836.36363636365</v>
      </c>
      <c r="F499" s="19">
        <f t="shared" si="46"/>
        <v>311933.01004029787</v>
      </c>
      <c r="G499" s="31">
        <f t="shared" si="47"/>
        <v>3.1193301004029785</v>
      </c>
      <c r="H499" s="22">
        <f t="shared" si="44"/>
        <v>1459834.3874468601</v>
      </c>
      <c r="J499" s="19"/>
    </row>
    <row r="500" spans="1:10">
      <c r="A500">
        <v>-130.5</v>
      </c>
      <c r="B500">
        <v>1.77</v>
      </c>
      <c r="C500">
        <f t="shared" si="42"/>
        <v>312100</v>
      </c>
      <c r="D500">
        <f t="shared" si="43"/>
        <v>3.1210000000000004</v>
      </c>
      <c r="E500" s="18">
        <f t="shared" si="45"/>
        <v>312245.45454545453</v>
      </c>
      <c r="F500" s="19">
        <f t="shared" si="46"/>
        <v>312336.69831295684</v>
      </c>
      <c r="G500" s="31">
        <f t="shared" si="47"/>
        <v>3.1233669831295683</v>
      </c>
      <c r="H500" s="22">
        <f t="shared" si="44"/>
        <v>1459031.6466220145</v>
      </c>
      <c r="J500" s="19"/>
    </row>
    <row r="501" spans="1:10">
      <c r="A501">
        <v>-130.4</v>
      </c>
      <c r="B501">
        <v>1.7749999999999999</v>
      </c>
      <c r="C501">
        <f t="shared" si="42"/>
        <v>312600</v>
      </c>
      <c r="D501">
        <f t="shared" si="43"/>
        <v>3.1260000000000003</v>
      </c>
      <c r="E501" s="18">
        <f t="shared" si="45"/>
        <v>312663.63636363635</v>
      </c>
      <c r="F501" s="19">
        <f t="shared" si="46"/>
        <v>312749.36138241919</v>
      </c>
      <c r="G501" s="31">
        <f t="shared" si="47"/>
        <v>3.1274936138241918</v>
      </c>
      <c r="H501" s="22">
        <f t="shared" si="44"/>
        <v>1458227.2592386957</v>
      </c>
      <c r="J501" s="19"/>
    </row>
    <row r="502" spans="1:10">
      <c r="A502">
        <v>-130.30000000000001</v>
      </c>
      <c r="B502">
        <v>1.7790000000000001</v>
      </c>
      <c r="C502">
        <f t="shared" si="42"/>
        <v>313000</v>
      </c>
      <c r="D502">
        <f t="shared" si="43"/>
        <v>3.1300000000000003</v>
      </c>
      <c r="E502" s="18">
        <f t="shared" si="45"/>
        <v>313090.08264462813</v>
      </c>
      <c r="F502" s="19">
        <f t="shared" si="46"/>
        <v>313170.4801584591</v>
      </c>
      <c r="G502" s="31">
        <f t="shared" si="47"/>
        <v>3.1317048015845912</v>
      </c>
      <c r="H502" s="22">
        <f t="shared" si="44"/>
        <v>1457421.2256033074</v>
      </c>
      <c r="J502" s="19"/>
    </row>
    <row r="503" spans="1:10">
      <c r="A503">
        <v>-130.19999999999999</v>
      </c>
      <c r="B503">
        <v>1.784</v>
      </c>
      <c r="C503">
        <f t="shared" si="42"/>
        <v>313500</v>
      </c>
      <c r="D503">
        <f t="shared" si="43"/>
        <v>3.1350000000000002</v>
      </c>
      <c r="E503" s="18">
        <f t="shared" si="45"/>
        <v>313524.79338842974</v>
      </c>
      <c r="F503" s="19">
        <f t="shared" si="46"/>
        <v>313599.51506044675</v>
      </c>
      <c r="G503" s="31">
        <f t="shared" si="47"/>
        <v>3.1359951506044674</v>
      </c>
      <c r="H503" s="22">
        <f t="shared" si="44"/>
        <v>1456613.5460273849</v>
      </c>
      <c r="J503" s="19"/>
    </row>
    <row r="504" spans="1:10">
      <c r="A504">
        <v>-130.1</v>
      </c>
      <c r="B504">
        <v>1.788</v>
      </c>
      <c r="C504">
        <f t="shared" si="42"/>
        <v>313900</v>
      </c>
      <c r="D504">
        <f t="shared" si="43"/>
        <v>3.1390000000000002</v>
      </c>
      <c r="E504" s="18">
        <f t="shared" si="45"/>
        <v>313966.94214876031</v>
      </c>
      <c r="F504" s="19">
        <f t="shared" si="46"/>
        <v>314035.89235707949</v>
      </c>
      <c r="G504" s="31">
        <f t="shared" si="47"/>
        <v>3.1403589235707949</v>
      </c>
      <c r="H504" s="22">
        <f t="shared" si="44"/>
        <v>1455804.2208276275</v>
      </c>
      <c r="J504" s="19"/>
    </row>
    <row r="505" spans="1:10">
      <c r="A505">
        <v>-130</v>
      </c>
      <c r="B505">
        <v>1.7930000000000001</v>
      </c>
      <c r="C505">
        <f t="shared" si="42"/>
        <v>314400</v>
      </c>
      <c r="D505">
        <f t="shared" si="43"/>
        <v>3.1440000000000001</v>
      </c>
      <c r="E505" s="18">
        <f t="shared" si="45"/>
        <v>314416.52892561984</v>
      </c>
      <c r="F505" s="19">
        <f t="shared" si="46"/>
        <v>314479.01782665116</v>
      </c>
      <c r="G505" s="31">
        <f t="shared" si="47"/>
        <v>3.1447901782665117</v>
      </c>
      <c r="H505" s="22">
        <f t="shared" si="44"/>
        <v>1454993.2503259177</v>
      </c>
      <c r="J505" s="19"/>
    </row>
    <row r="506" spans="1:10">
      <c r="A506">
        <v>-129.9</v>
      </c>
      <c r="B506">
        <v>1.7970000000000002</v>
      </c>
      <c r="C506">
        <f t="shared" si="42"/>
        <v>314800</v>
      </c>
      <c r="D506">
        <f t="shared" si="43"/>
        <v>3.1480000000000001</v>
      </c>
      <c r="E506" s="18">
        <f t="shared" si="45"/>
        <v>314871.9008264463</v>
      </c>
      <c r="F506" s="19">
        <f t="shared" si="46"/>
        <v>314928.26309678296</v>
      </c>
      <c r="G506" s="31">
        <f t="shared" si="47"/>
        <v>3.1492826309678295</v>
      </c>
      <c r="H506" s="22">
        <f t="shared" si="44"/>
        <v>1454180.6348493553</v>
      </c>
      <c r="J506" s="19"/>
    </row>
    <row r="507" spans="1:10">
      <c r="A507">
        <v>-129.80000000000001</v>
      </c>
      <c r="B507">
        <v>1.802</v>
      </c>
      <c r="C507">
        <f t="shared" si="42"/>
        <v>315300</v>
      </c>
      <c r="D507">
        <f t="shared" si="43"/>
        <v>3.1530000000000005</v>
      </c>
      <c r="E507" s="18">
        <f t="shared" si="45"/>
        <v>315333.05785123969</v>
      </c>
      <c r="F507" s="19">
        <f t="shared" si="46"/>
        <v>315382.999795096</v>
      </c>
      <c r="G507" s="31">
        <f t="shared" si="47"/>
        <v>3.1538299979509601</v>
      </c>
      <c r="H507" s="22">
        <f t="shared" si="44"/>
        <v>1453366.3747302759</v>
      </c>
      <c r="J507" s="19"/>
    </row>
    <row r="508" spans="1:10">
      <c r="A508">
        <v>-129.69999999999999</v>
      </c>
      <c r="B508">
        <v>1.806</v>
      </c>
      <c r="C508">
        <f t="shared" si="42"/>
        <v>315700</v>
      </c>
      <c r="D508">
        <f t="shared" si="43"/>
        <v>3.1570000000000005</v>
      </c>
      <c r="E508" s="18">
        <f t="shared" si="45"/>
        <v>315799.17355371901</v>
      </c>
      <c r="F508" s="19">
        <f t="shared" si="46"/>
        <v>315842.58588894201</v>
      </c>
      <c r="G508" s="31">
        <f t="shared" si="47"/>
        <v>3.1584258588894198</v>
      </c>
      <c r="H508" s="22">
        <f t="shared" si="44"/>
        <v>1452550.4703062822</v>
      </c>
      <c r="J508" s="19"/>
    </row>
    <row r="509" spans="1:10">
      <c r="A509">
        <v>-129.6</v>
      </c>
      <c r="B509">
        <v>1.8110000000000002</v>
      </c>
      <c r="C509">
        <f t="shared" si="42"/>
        <v>316200</v>
      </c>
      <c r="D509">
        <f t="shared" si="43"/>
        <v>3.1620000000000004</v>
      </c>
      <c r="E509" s="18">
        <f t="shared" si="45"/>
        <v>316270.24793388433</v>
      </c>
      <c r="F509" s="19">
        <f t="shared" si="46"/>
        <v>316306.37251553847</v>
      </c>
      <c r="G509" s="31">
        <f t="shared" si="47"/>
        <v>3.1630637251553848</v>
      </c>
      <c r="H509" s="22">
        <f t="shared" si="44"/>
        <v>1451732.9219202702</v>
      </c>
      <c r="J509" s="19"/>
    </row>
    <row r="510" spans="1:10">
      <c r="A510">
        <v>-129.5</v>
      </c>
      <c r="B510">
        <v>1.8160000000000001</v>
      </c>
      <c r="C510">
        <f t="shared" si="42"/>
        <v>316700</v>
      </c>
      <c r="D510">
        <f t="shared" si="43"/>
        <v>3.1670000000000003</v>
      </c>
      <c r="E510" s="18">
        <f t="shared" si="45"/>
        <v>316745.45454545453</v>
      </c>
      <c r="F510" s="19">
        <f t="shared" si="46"/>
        <v>316773.68349156476</v>
      </c>
      <c r="G510" s="31">
        <f t="shared" si="47"/>
        <v>3.1677368349156478</v>
      </c>
      <c r="H510" s="22">
        <f t="shared" si="44"/>
        <v>1450913.7299204534</v>
      </c>
      <c r="J510" s="19"/>
    </row>
    <row r="511" spans="1:10">
      <c r="A511">
        <v>-129.4</v>
      </c>
      <c r="B511">
        <v>1.821</v>
      </c>
      <c r="C511">
        <f t="shared" si="42"/>
        <v>317199.99999999994</v>
      </c>
      <c r="D511">
        <f t="shared" si="43"/>
        <v>3.1719999999999997</v>
      </c>
      <c r="E511" s="18">
        <f t="shared" si="45"/>
        <v>317223.14049586776</v>
      </c>
      <c r="F511" s="19">
        <f t="shared" si="46"/>
        <v>317243.82214329625</v>
      </c>
      <c r="G511" s="31">
        <f t="shared" si="47"/>
        <v>3.1724382214329623</v>
      </c>
      <c r="H511" s="22">
        <f t="shared" si="44"/>
        <v>1450092.89466039</v>
      </c>
      <c r="J511" s="19"/>
    </row>
    <row r="512" spans="1:10">
      <c r="A512">
        <v>-129.30000000000001</v>
      </c>
      <c r="B512">
        <v>1.8260000000000001</v>
      </c>
      <c r="C512">
        <f t="shared" si="42"/>
        <v>317700</v>
      </c>
      <c r="D512">
        <f t="shared" si="43"/>
        <v>3.177</v>
      </c>
      <c r="E512" s="18">
        <f t="shared" si="45"/>
        <v>317702.47933884297</v>
      </c>
      <c r="F512" s="19">
        <f t="shared" si="46"/>
        <v>317716.09862714296</v>
      </c>
      <c r="G512" s="31">
        <f t="shared" si="47"/>
        <v>3.1771609862714296</v>
      </c>
      <c r="H512" s="22">
        <f t="shared" si="44"/>
        <v>1449270.4164990117</v>
      </c>
      <c r="J512" s="19"/>
    </row>
    <row r="513" spans="1:10">
      <c r="A513">
        <v>-129.19999999999999</v>
      </c>
      <c r="B513">
        <v>1.831</v>
      </c>
      <c r="C513">
        <f t="shared" si="42"/>
        <v>318200</v>
      </c>
      <c r="D513">
        <f t="shared" si="43"/>
        <v>3.1820000000000004</v>
      </c>
      <c r="E513" s="18">
        <f t="shared" si="45"/>
        <v>318183.47107438016</v>
      </c>
      <c r="F513" s="19">
        <f t="shared" si="46"/>
        <v>318189.82309951494</v>
      </c>
      <c r="G513" s="31">
        <f t="shared" si="47"/>
        <v>3.1818982309951496</v>
      </c>
      <c r="H513" s="22">
        <f t="shared" si="44"/>
        <v>1448446.2958006449</v>
      </c>
      <c r="J513" s="19"/>
    </row>
    <row r="514" spans="1:10">
      <c r="A514">
        <v>-129.1</v>
      </c>
      <c r="B514">
        <v>1.8360000000000001</v>
      </c>
      <c r="C514">
        <f t="shared" si="42"/>
        <v>318700</v>
      </c>
      <c r="D514">
        <f t="shared" si="43"/>
        <v>3.1870000000000003</v>
      </c>
      <c r="E514" s="18">
        <f t="shared" si="45"/>
        <v>318664.46280991734</v>
      </c>
      <c r="F514" s="19">
        <f t="shared" si="46"/>
        <v>318664.29205655359</v>
      </c>
      <c r="G514" s="31">
        <f t="shared" si="47"/>
        <v>3.1866429205655358</v>
      </c>
      <c r="H514" s="22">
        <f t="shared" si="44"/>
        <v>1447620.532935044</v>
      </c>
      <c r="J514" s="19"/>
    </row>
    <row r="515" spans="1:10">
      <c r="A515">
        <v>-129</v>
      </c>
      <c r="B515">
        <v>1.841</v>
      </c>
      <c r="C515">
        <f t="shared" si="42"/>
        <v>319200</v>
      </c>
      <c r="D515">
        <f t="shared" si="43"/>
        <v>3.1920000000000002</v>
      </c>
      <c r="E515" s="18">
        <f t="shared" si="45"/>
        <v>319145.45454545453</v>
      </c>
      <c r="F515" s="19">
        <f t="shared" si="46"/>
        <v>319138.81565466837</v>
      </c>
      <c r="G515" s="31">
        <f t="shared" si="47"/>
        <v>3.191388156546684</v>
      </c>
      <c r="H515" s="22">
        <f t="shared" si="44"/>
        <v>1446793.1282774112</v>
      </c>
      <c r="J515" s="19"/>
    </row>
    <row r="516" spans="1:10">
      <c r="A516">
        <v>-128.9</v>
      </c>
      <c r="B516">
        <v>1.845</v>
      </c>
      <c r="C516">
        <f t="shared" si="42"/>
        <v>319600</v>
      </c>
      <c r="D516">
        <f t="shared" si="43"/>
        <v>3.1960000000000002</v>
      </c>
      <c r="E516" s="18">
        <f t="shared" si="45"/>
        <v>319624.79338842974</v>
      </c>
      <c r="F516" s="19">
        <f t="shared" si="46"/>
        <v>319612.70405026979</v>
      </c>
      <c r="G516" s="31">
        <f t="shared" si="47"/>
        <v>3.1961270405026978</v>
      </c>
      <c r="H516" s="22">
        <f t="shared" si="44"/>
        <v>1445964.0822084288</v>
      </c>
      <c r="J516" s="19"/>
    </row>
    <row r="517" spans="1:10">
      <c r="A517">
        <v>-128.80000000000001</v>
      </c>
      <c r="B517">
        <v>1.85</v>
      </c>
      <c r="C517">
        <f t="shared" ref="C517:C580" si="48">(B517+1.351)*100000</f>
        <v>320100</v>
      </c>
      <c r="D517">
        <f t="shared" si="43"/>
        <v>3.2010000000000001</v>
      </c>
      <c r="E517" s="18">
        <f t="shared" si="45"/>
        <v>320104.13223140495</v>
      </c>
      <c r="F517" s="19">
        <f t="shared" si="46"/>
        <v>320085.294720306</v>
      </c>
      <c r="G517" s="31">
        <f t="shared" si="47"/>
        <v>3.2008529472030602</v>
      </c>
      <c r="H517" s="22">
        <f t="shared" si="44"/>
        <v>1445133.3951142819</v>
      </c>
      <c r="J517" s="19"/>
    </row>
    <row r="518" spans="1:10">
      <c r="A518">
        <v>-128.69999999999999</v>
      </c>
      <c r="B518">
        <v>1.855</v>
      </c>
      <c r="C518">
        <f t="shared" si="48"/>
        <v>320600</v>
      </c>
      <c r="D518">
        <f t="shared" ref="D518:D581" si="49">C518*0.00001</f>
        <v>3.2060000000000004</v>
      </c>
      <c r="E518" s="18">
        <f t="shared" si="45"/>
        <v>320581.81818181818</v>
      </c>
      <c r="F518" s="19">
        <f t="shared" si="46"/>
        <v>320555.89782118698</v>
      </c>
      <c r="G518" s="31">
        <f t="shared" si="47"/>
        <v>3.2055589782118696</v>
      </c>
      <c r="H518" s="22">
        <f t="shared" ref="H518:H581" si="50">$O$10*(1+0.5*($L$10-1)*(($Q$5+1-COS(A518*3.14159/180)-SQRT($Q$5^2-(SIN(A518*3.14159/180))^2))))</f>
        <v>1444301.0673866849</v>
      </c>
      <c r="J518" s="19"/>
    </row>
    <row r="519" spans="1:10">
      <c r="A519">
        <v>-128.6</v>
      </c>
      <c r="B519">
        <v>1.86</v>
      </c>
      <c r="C519">
        <f t="shared" si="48"/>
        <v>321100.00000000006</v>
      </c>
      <c r="D519">
        <f t="shared" si="49"/>
        <v>3.2110000000000007</v>
      </c>
      <c r="E519" s="18">
        <f t="shared" si="45"/>
        <v>321057.85123966943</v>
      </c>
      <c r="F519" s="19">
        <f t="shared" si="46"/>
        <v>321023.82350932318</v>
      </c>
      <c r="G519" s="31">
        <f t="shared" si="47"/>
        <v>3.2102382350932319</v>
      </c>
      <c r="H519" s="22">
        <f t="shared" si="50"/>
        <v>1443467.0994229116</v>
      </c>
      <c r="J519" s="19"/>
    </row>
    <row r="520" spans="1:10">
      <c r="A520">
        <v>-128.5</v>
      </c>
      <c r="B520">
        <v>1.865</v>
      </c>
      <c r="C520">
        <f t="shared" si="48"/>
        <v>321600</v>
      </c>
      <c r="D520">
        <f t="shared" si="49"/>
        <v>3.2160000000000002</v>
      </c>
      <c r="E520" s="18">
        <f t="shared" si="45"/>
        <v>321529.75206611573</v>
      </c>
      <c r="F520" s="19">
        <f t="shared" si="46"/>
        <v>321488.35462058609</v>
      </c>
      <c r="G520" s="31">
        <f t="shared" si="47"/>
        <v>3.2148835462058609</v>
      </c>
      <c r="H520" s="22">
        <f t="shared" si="50"/>
        <v>1442631.4916258182</v>
      </c>
      <c r="J520" s="19"/>
    </row>
    <row r="521" spans="1:10">
      <c r="A521">
        <v>-128.4</v>
      </c>
      <c r="B521">
        <v>1.869</v>
      </c>
      <c r="C521">
        <f t="shared" si="48"/>
        <v>322000</v>
      </c>
      <c r="D521">
        <f t="shared" si="49"/>
        <v>3.22</v>
      </c>
      <c r="E521" s="18">
        <f t="shared" si="45"/>
        <v>321996.69421487604</v>
      </c>
      <c r="F521" s="19">
        <f t="shared" si="46"/>
        <v>321948.79448125133</v>
      </c>
      <c r="G521" s="31">
        <f t="shared" si="47"/>
        <v>3.2194879448125131</v>
      </c>
      <c r="H521" s="22">
        <f t="shared" si="50"/>
        <v>1441794.2444038715</v>
      </c>
      <c r="J521" s="19"/>
    </row>
    <row r="522" spans="1:10">
      <c r="A522">
        <v>-128.30000000000001</v>
      </c>
      <c r="B522">
        <v>1.8740000000000001</v>
      </c>
      <c r="C522">
        <f t="shared" si="48"/>
        <v>322500</v>
      </c>
      <c r="D522">
        <f t="shared" si="49"/>
        <v>3.2250000000000001</v>
      </c>
      <c r="E522" s="18">
        <f t="shared" si="45"/>
        <v>322459.50413223141</v>
      </c>
      <c r="F522" s="19">
        <f t="shared" si="46"/>
        <v>322404.46690799814</v>
      </c>
      <c r="G522" s="31">
        <f t="shared" si="47"/>
        <v>3.2240446690799813</v>
      </c>
      <c r="H522" s="22">
        <f t="shared" si="50"/>
        <v>1440955.3581711752</v>
      </c>
      <c r="J522" s="19"/>
    </row>
    <row r="523" spans="1:10">
      <c r="A523">
        <v>-128.19999999999999</v>
      </c>
      <c r="B523">
        <v>1.879</v>
      </c>
      <c r="C523">
        <f t="shared" si="48"/>
        <v>323000</v>
      </c>
      <c r="D523">
        <f t="shared" si="49"/>
        <v>3.2300000000000004</v>
      </c>
      <c r="E523" s="18">
        <f t="shared" si="45"/>
        <v>322916.52892561984</v>
      </c>
      <c r="F523" s="19">
        <f t="shared" si="46"/>
        <v>322854.67522710207</v>
      </c>
      <c r="G523" s="31">
        <f t="shared" si="47"/>
        <v>3.2285467522710207</v>
      </c>
      <c r="H523" s="22">
        <f t="shared" si="50"/>
        <v>1440114.8333474947</v>
      </c>
      <c r="J523" s="19"/>
    </row>
    <row r="524" spans="1:10">
      <c r="A524">
        <v>-128.1</v>
      </c>
      <c r="B524">
        <v>1.883</v>
      </c>
      <c r="C524">
        <f t="shared" si="48"/>
        <v>323400</v>
      </c>
      <c r="D524">
        <f t="shared" si="49"/>
        <v>3.2340000000000004</v>
      </c>
      <c r="E524" s="18">
        <f t="shared" si="45"/>
        <v>323366.94214876037</v>
      </c>
      <c r="F524" s="19">
        <f t="shared" si="46"/>
        <v>323298.72959497297</v>
      </c>
      <c r="G524" s="31">
        <f t="shared" si="47"/>
        <v>3.2329872959497297</v>
      </c>
      <c r="H524" s="22">
        <f t="shared" si="50"/>
        <v>1439272.6703582902</v>
      </c>
      <c r="J524" s="19"/>
    </row>
    <row r="525" spans="1:10">
      <c r="A525">
        <v>-128</v>
      </c>
      <c r="B525">
        <v>1.8880000000000001</v>
      </c>
      <c r="C525">
        <f t="shared" si="48"/>
        <v>323900</v>
      </c>
      <c r="D525">
        <f t="shared" si="49"/>
        <v>3.2390000000000003</v>
      </c>
      <c r="E525" s="18">
        <f t="shared" si="45"/>
        <v>323810.74380165292</v>
      </c>
      <c r="F525" s="19">
        <f t="shared" si="46"/>
        <v>323735.95382829051</v>
      </c>
      <c r="G525" s="31">
        <f t="shared" si="47"/>
        <v>3.237359538282905</v>
      </c>
      <c r="H525" s="22">
        <f t="shared" si="50"/>
        <v>1438428.8696347345</v>
      </c>
      <c r="J525" s="19"/>
    </row>
    <row r="526" spans="1:10">
      <c r="A526">
        <v>-127.9</v>
      </c>
      <c r="B526">
        <v>1.8920000000000001</v>
      </c>
      <c r="C526">
        <f t="shared" si="48"/>
        <v>324300.00000000006</v>
      </c>
      <c r="D526">
        <f t="shared" si="49"/>
        <v>3.2430000000000008</v>
      </c>
      <c r="E526" s="18">
        <f t="shared" si="45"/>
        <v>324247.10743801657</v>
      </c>
      <c r="F526" s="19">
        <f t="shared" si="46"/>
        <v>324165.6717437334</v>
      </c>
      <c r="G526" s="31">
        <f t="shared" si="47"/>
        <v>3.2416567174373339</v>
      </c>
      <c r="H526" s="22">
        <f t="shared" si="50"/>
        <v>1437583.4316137466</v>
      </c>
      <c r="J526" s="19"/>
    </row>
    <row r="527" spans="1:10">
      <c r="A527">
        <v>-127.8</v>
      </c>
      <c r="B527">
        <v>1.897</v>
      </c>
      <c r="C527">
        <f t="shared" si="48"/>
        <v>324800</v>
      </c>
      <c r="D527">
        <f t="shared" si="49"/>
        <v>3.2480000000000002</v>
      </c>
      <c r="E527" s="18">
        <f t="shared" ref="E527:E590" si="51">1/121*(C517+2*C518+3*C519+4*C520+5*C521+6*C522+7*C523+8*C524+9*C525+10*C526+11*C527+10*C528+9*C529+8*C530+7*C531+6*C532+5*C533+4*C534+3*C535+2*C536+C537)</f>
        <v>324676.03305785125</v>
      </c>
      <c r="F527" s="19">
        <f t="shared" si="46"/>
        <v>324587.21398811566</v>
      </c>
      <c r="G527" s="31">
        <f t="shared" si="47"/>
        <v>3.2458721398811567</v>
      </c>
      <c r="H527" s="22">
        <f t="shared" si="50"/>
        <v>1436736.3567380123</v>
      </c>
      <c r="J527" s="19"/>
    </row>
    <row r="528" spans="1:10">
      <c r="A528">
        <v>-127.7</v>
      </c>
      <c r="B528">
        <v>1.901</v>
      </c>
      <c r="C528">
        <f t="shared" si="48"/>
        <v>325200</v>
      </c>
      <c r="D528">
        <f t="shared" si="49"/>
        <v>3.2520000000000002</v>
      </c>
      <c r="E528" s="18">
        <f t="shared" si="51"/>
        <v>325095.86776859505</v>
      </c>
      <c r="F528" s="19">
        <f t="shared" si="46"/>
        <v>324999.90437811619</v>
      </c>
      <c r="G528" s="31">
        <f t="shared" si="47"/>
        <v>3.2499990437811621</v>
      </c>
      <c r="H528" s="22">
        <f t="shared" si="50"/>
        <v>1435887.6454560184</v>
      </c>
      <c r="J528" s="19"/>
    </row>
    <row r="529" spans="1:10">
      <c r="A529">
        <v>-127.6</v>
      </c>
      <c r="B529">
        <v>1.9060000000000001</v>
      </c>
      <c r="C529">
        <f t="shared" si="48"/>
        <v>325700</v>
      </c>
      <c r="D529">
        <f t="shared" si="49"/>
        <v>3.2570000000000001</v>
      </c>
      <c r="E529" s="18">
        <f t="shared" si="51"/>
        <v>325506.61157024791</v>
      </c>
      <c r="F529" s="19">
        <f t="shared" si="46"/>
        <v>325403.09405095287</v>
      </c>
      <c r="G529" s="31">
        <f t="shared" si="47"/>
        <v>3.2540309405095287</v>
      </c>
      <c r="H529" s="22">
        <f t="shared" si="50"/>
        <v>1435037.2982220736</v>
      </c>
      <c r="J529" s="19"/>
    </row>
    <row r="530" spans="1:10">
      <c r="A530">
        <v>-127.5</v>
      </c>
      <c r="B530">
        <v>1.909</v>
      </c>
      <c r="C530">
        <f t="shared" si="48"/>
        <v>326000</v>
      </c>
      <c r="D530">
        <f t="shared" si="49"/>
        <v>3.2600000000000002</v>
      </c>
      <c r="E530" s="18">
        <f t="shared" si="51"/>
        <v>325905.78512396693</v>
      </c>
      <c r="F530" s="19">
        <f t="shared" si="46"/>
        <v>325796.13414384268</v>
      </c>
      <c r="G530" s="31">
        <f t="shared" si="47"/>
        <v>3.2579613414384268</v>
      </c>
      <c r="H530" s="22">
        <f t="shared" si="50"/>
        <v>1434185.3154963364</v>
      </c>
      <c r="J530" s="19"/>
    </row>
    <row r="531" spans="1:10">
      <c r="A531">
        <v>-127.4</v>
      </c>
      <c r="B531">
        <v>1.913</v>
      </c>
      <c r="C531">
        <f t="shared" si="48"/>
        <v>326400</v>
      </c>
      <c r="D531">
        <f t="shared" si="49"/>
        <v>3.2640000000000002</v>
      </c>
      <c r="E531" s="18">
        <f t="shared" si="51"/>
        <v>326294.21487603307</v>
      </c>
      <c r="F531" s="19">
        <f t="shared" si="46"/>
        <v>326178.43043507962</v>
      </c>
      <c r="G531" s="31">
        <f t="shared" si="47"/>
        <v>3.2617843043507961</v>
      </c>
      <c r="H531" s="22">
        <f t="shared" si="50"/>
        <v>1433331.6977448424</v>
      </c>
      <c r="J531" s="19"/>
    </row>
    <row r="532" spans="1:10">
      <c r="A532">
        <v>-127.3</v>
      </c>
      <c r="B532">
        <v>1.917</v>
      </c>
      <c r="C532">
        <f t="shared" si="48"/>
        <v>326800</v>
      </c>
      <c r="D532">
        <f t="shared" si="49"/>
        <v>3.2680000000000002</v>
      </c>
      <c r="E532" s="18">
        <f t="shared" si="51"/>
        <v>326671.07438016532</v>
      </c>
      <c r="F532" s="19">
        <f t="shared" si="46"/>
        <v>326549.40236322657</v>
      </c>
      <c r="G532" s="31">
        <f t="shared" si="47"/>
        <v>3.2654940236322658</v>
      </c>
      <c r="H532" s="22">
        <f t="shared" si="50"/>
        <v>1432476.4454395326</v>
      </c>
      <c r="J532" s="19"/>
    </row>
    <row r="533" spans="1:10">
      <c r="A533">
        <v>-127.2</v>
      </c>
      <c r="B533">
        <v>1.92</v>
      </c>
      <c r="C533">
        <f t="shared" si="48"/>
        <v>327100</v>
      </c>
      <c r="D533">
        <f t="shared" si="49"/>
        <v>3.2710000000000004</v>
      </c>
      <c r="E533" s="18">
        <f t="shared" si="51"/>
        <v>327034.71074380167</v>
      </c>
      <c r="F533" s="19">
        <f t="shared" si="46"/>
        <v>326908.49668738473</v>
      </c>
      <c r="G533" s="31">
        <f t="shared" si="47"/>
        <v>3.2690849668738471</v>
      </c>
      <c r="H533" s="22">
        <f t="shared" si="50"/>
        <v>1431619.5590582772</v>
      </c>
      <c r="J533" s="19"/>
    </row>
    <row r="534" spans="1:10">
      <c r="A534">
        <v>-127.1</v>
      </c>
      <c r="B534">
        <v>1.9240000000000002</v>
      </c>
      <c r="C534">
        <f t="shared" si="48"/>
        <v>327500.00000000006</v>
      </c>
      <c r="D534">
        <f t="shared" si="49"/>
        <v>3.2750000000000008</v>
      </c>
      <c r="E534" s="18">
        <f t="shared" si="51"/>
        <v>327385.95041322312</v>
      </c>
      <c r="F534" s="19">
        <f t="shared" si="46"/>
        <v>327255.22163786629</v>
      </c>
      <c r="G534" s="31">
        <f t="shared" si="47"/>
        <v>3.2725522163786627</v>
      </c>
      <c r="H534" s="22">
        <f t="shared" si="50"/>
        <v>1430761.0390849041</v>
      </c>
      <c r="J534" s="19"/>
    </row>
    <row r="535" spans="1:10">
      <c r="A535">
        <v>-127</v>
      </c>
      <c r="B535">
        <v>1.927</v>
      </c>
      <c r="C535">
        <f t="shared" si="48"/>
        <v>327800</v>
      </c>
      <c r="D535">
        <f t="shared" si="49"/>
        <v>3.2780000000000005</v>
      </c>
      <c r="E535" s="18">
        <f t="shared" si="51"/>
        <v>327723.96694214875</v>
      </c>
      <c r="F535" s="19">
        <f t="shared" si="46"/>
        <v>327589.11276552151</v>
      </c>
      <c r="G535" s="31">
        <f t="shared" si="47"/>
        <v>3.275891127655215</v>
      </c>
      <c r="H535" s="22">
        <f t="shared" si="50"/>
        <v>1429900.8860092261</v>
      </c>
      <c r="J535" s="19"/>
    </row>
    <row r="536" spans="1:10">
      <c r="A536">
        <v>-126.9</v>
      </c>
      <c r="B536">
        <v>1.931</v>
      </c>
      <c r="C536">
        <f t="shared" si="48"/>
        <v>328200</v>
      </c>
      <c r="D536">
        <f t="shared" si="49"/>
        <v>3.2820000000000005</v>
      </c>
      <c r="E536" s="18">
        <f t="shared" si="51"/>
        <v>328048.76033057855</v>
      </c>
      <c r="F536" s="19">
        <f t="shared" si="46"/>
        <v>327909.74660200806</v>
      </c>
      <c r="G536" s="31">
        <f t="shared" si="47"/>
        <v>3.2790974660200805</v>
      </c>
      <c r="H536" s="22">
        <f t="shared" si="50"/>
        <v>1429039.1003270664</v>
      </c>
      <c r="J536" s="19"/>
    </row>
    <row r="537" spans="1:10">
      <c r="A537">
        <v>-126.8</v>
      </c>
      <c r="B537">
        <v>1.9340000000000002</v>
      </c>
      <c r="C537">
        <f t="shared" si="48"/>
        <v>328500</v>
      </c>
      <c r="D537">
        <f t="shared" si="49"/>
        <v>3.2850000000000001</v>
      </c>
      <c r="E537" s="18">
        <f t="shared" si="51"/>
        <v>328359.50413223141</v>
      </c>
      <c r="F537" s="19">
        <f t="shared" ref="F537:F600" si="52">1/121*(E527+2*E528+3*E529+4*E530+5*E531+6*E532+7*E533+8*E534+9*E535+10*E536+11*E537+10*E538+9*E539+8*E540+7*E541+6*E542+5*E543+4*E544+3*E545+2*E546+E547)</f>
        <v>328216.73382965644</v>
      </c>
      <c r="G537" s="31">
        <f t="shared" ref="G537:G600" si="53">F537/100000</f>
        <v>3.2821673382965644</v>
      </c>
      <c r="H537" s="22">
        <f t="shared" si="50"/>
        <v>1428175.6825402861</v>
      </c>
      <c r="J537" s="19"/>
    </row>
    <row r="538" spans="1:10">
      <c r="A538">
        <v>-126.7</v>
      </c>
      <c r="B538">
        <v>1.9379999999999999</v>
      </c>
      <c r="C538">
        <f t="shared" si="48"/>
        <v>328899.99999999994</v>
      </c>
      <c r="D538">
        <f t="shared" si="49"/>
        <v>3.2889999999999997</v>
      </c>
      <c r="E538" s="18">
        <f t="shared" si="51"/>
        <v>328656.19834710745</v>
      </c>
      <c r="F538" s="19">
        <f t="shared" si="52"/>
        <v>328509.73294173903</v>
      </c>
      <c r="G538" s="31">
        <f t="shared" si="53"/>
        <v>3.2850973294173902</v>
      </c>
      <c r="H538" s="22">
        <f t="shared" si="50"/>
        <v>1427310.63315681</v>
      </c>
      <c r="J538" s="19"/>
    </row>
    <row r="539" spans="1:10">
      <c r="A539">
        <v>-126.6</v>
      </c>
      <c r="B539">
        <v>1.9410000000000001</v>
      </c>
      <c r="C539">
        <f t="shared" si="48"/>
        <v>329200</v>
      </c>
      <c r="D539">
        <f t="shared" si="49"/>
        <v>3.2920000000000003</v>
      </c>
      <c r="E539" s="18">
        <f t="shared" si="51"/>
        <v>328938.01652892563</v>
      </c>
      <c r="F539" s="19">
        <f t="shared" si="52"/>
        <v>328788.44341233512</v>
      </c>
      <c r="G539" s="31">
        <f t="shared" si="53"/>
        <v>3.2878844341233511</v>
      </c>
      <c r="H539" s="22">
        <f t="shared" si="50"/>
        <v>1426443.9526906561</v>
      </c>
      <c r="J539" s="19"/>
    </row>
    <row r="540" spans="1:10">
      <c r="A540">
        <v>-126.5</v>
      </c>
      <c r="B540">
        <v>1.9430000000000001</v>
      </c>
      <c r="C540">
        <f t="shared" si="48"/>
        <v>329400</v>
      </c>
      <c r="D540">
        <f t="shared" si="49"/>
        <v>3.2940000000000005</v>
      </c>
      <c r="E540" s="18">
        <f t="shared" si="51"/>
        <v>329203.30578512396</v>
      </c>
      <c r="F540" s="19">
        <f t="shared" si="52"/>
        <v>329052.60569633229</v>
      </c>
      <c r="G540" s="31">
        <f t="shared" si="53"/>
        <v>3.2905260569633228</v>
      </c>
      <c r="H540" s="22">
        <f t="shared" si="50"/>
        <v>1425575.6416619599</v>
      </c>
      <c r="J540" s="19"/>
    </row>
    <row r="541" spans="1:10">
      <c r="A541">
        <v>-126.4</v>
      </c>
      <c r="B541">
        <v>1.9450000000000001</v>
      </c>
      <c r="C541">
        <f t="shared" si="48"/>
        <v>329600</v>
      </c>
      <c r="D541">
        <f t="shared" si="49"/>
        <v>3.2960000000000003</v>
      </c>
      <c r="E541" s="18">
        <f t="shared" si="51"/>
        <v>329453.71900826448</v>
      </c>
      <c r="F541" s="19">
        <f t="shared" si="52"/>
        <v>329302.04221023159</v>
      </c>
      <c r="G541" s="31">
        <f t="shared" si="53"/>
        <v>3.293020422102316</v>
      </c>
      <c r="H541" s="22">
        <f t="shared" si="50"/>
        <v>1424705.7005970008</v>
      </c>
      <c r="J541" s="19"/>
    </row>
    <row r="542" spans="1:10">
      <c r="A542">
        <v>-126.3</v>
      </c>
      <c r="B542">
        <v>1.9470000000000001</v>
      </c>
      <c r="C542">
        <f t="shared" si="48"/>
        <v>329800</v>
      </c>
      <c r="D542">
        <f t="shared" si="49"/>
        <v>3.2980000000000005</v>
      </c>
      <c r="E542" s="18">
        <f t="shared" si="51"/>
        <v>329688.42975206615</v>
      </c>
      <c r="F542" s="19">
        <f t="shared" si="52"/>
        <v>329536.60269107303</v>
      </c>
      <c r="G542" s="31">
        <f t="shared" si="53"/>
        <v>3.2953660269107301</v>
      </c>
      <c r="H542" s="22">
        <f t="shared" si="50"/>
        <v>1423834.1300282311</v>
      </c>
      <c r="J542" s="19"/>
    </row>
    <row r="543" spans="1:10">
      <c r="A543">
        <v>-126.2</v>
      </c>
      <c r="B543">
        <v>1.9490000000000001</v>
      </c>
      <c r="C543">
        <f t="shared" si="48"/>
        <v>330000</v>
      </c>
      <c r="D543">
        <f t="shared" si="49"/>
        <v>3.3000000000000003</v>
      </c>
      <c r="E543" s="18">
        <f t="shared" si="51"/>
        <v>329908.26446280995</v>
      </c>
      <c r="F543" s="19">
        <f t="shared" si="52"/>
        <v>329756.19834710751</v>
      </c>
      <c r="G543" s="31">
        <f t="shared" si="53"/>
        <v>3.2975619834710752</v>
      </c>
      <c r="H543" s="22">
        <f t="shared" si="50"/>
        <v>1422960.9304943013</v>
      </c>
      <c r="J543" s="19"/>
    </row>
    <row r="544" spans="1:10">
      <c r="A544">
        <v>-126.1</v>
      </c>
      <c r="B544">
        <v>1.9510000000000001</v>
      </c>
      <c r="C544">
        <f t="shared" si="48"/>
        <v>330200</v>
      </c>
      <c r="D544">
        <f t="shared" si="49"/>
        <v>3.3020000000000005</v>
      </c>
      <c r="E544" s="18">
        <f t="shared" si="51"/>
        <v>330113.22314049589</v>
      </c>
      <c r="F544" s="19">
        <f t="shared" si="52"/>
        <v>329960.77453725843</v>
      </c>
      <c r="G544" s="31">
        <f t="shared" si="53"/>
        <v>3.2996077453725845</v>
      </c>
      <c r="H544" s="22">
        <f t="shared" si="50"/>
        <v>1422086.1025400891</v>
      </c>
      <c r="J544" s="19"/>
    </row>
    <row r="545" spans="1:10">
      <c r="A545">
        <v>-126</v>
      </c>
      <c r="B545">
        <v>1.9530000000000001</v>
      </c>
      <c r="C545">
        <f t="shared" si="48"/>
        <v>330400</v>
      </c>
      <c r="D545">
        <f t="shared" si="49"/>
        <v>3.3040000000000003</v>
      </c>
      <c r="E545" s="18">
        <f t="shared" si="51"/>
        <v>330302.47933884297</v>
      </c>
      <c r="F545" s="19">
        <f t="shared" si="52"/>
        <v>330150.31077112223</v>
      </c>
      <c r="G545" s="31">
        <f t="shared" si="53"/>
        <v>3.3015031077112225</v>
      </c>
      <c r="H545" s="22">
        <f t="shared" si="50"/>
        <v>1421209.6467167232</v>
      </c>
      <c r="J545" s="19"/>
    </row>
    <row r="546" spans="1:10">
      <c r="A546">
        <v>-125.9</v>
      </c>
      <c r="B546">
        <v>1.9550000000000001</v>
      </c>
      <c r="C546">
        <f t="shared" si="48"/>
        <v>330600</v>
      </c>
      <c r="D546">
        <f t="shared" si="49"/>
        <v>3.306</v>
      </c>
      <c r="E546" s="18">
        <f t="shared" si="51"/>
        <v>330476.85950413224</v>
      </c>
      <c r="F546" s="19">
        <f t="shared" si="52"/>
        <v>330324.84802950622</v>
      </c>
      <c r="G546" s="31">
        <f t="shared" si="53"/>
        <v>3.3032484802950624</v>
      </c>
      <c r="H546" s="22">
        <f t="shared" si="50"/>
        <v>1420331.5635816106</v>
      </c>
      <c r="J546" s="19"/>
    </row>
    <row r="547" spans="1:10">
      <c r="A547">
        <v>-125.8</v>
      </c>
      <c r="B547">
        <v>1.9570000000000001</v>
      </c>
      <c r="C547">
        <f t="shared" si="48"/>
        <v>330800</v>
      </c>
      <c r="D547">
        <f t="shared" si="49"/>
        <v>3.3080000000000003</v>
      </c>
      <c r="E547" s="18">
        <f t="shared" si="51"/>
        <v>330635.53719008266</v>
      </c>
      <c r="F547" s="19">
        <f t="shared" si="52"/>
        <v>330484.46827402496</v>
      </c>
      <c r="G547" s="31">
        <f t="shared" si="53"/>
        <v>3.3048446827402493</v>
      </c>
      <c r="H547" s="22">
        <f t="shared" si="50"/>
        <v>1419451.853698466</v>
      </c>
      <c r="J547" s="19"/>
    </row>
    <row r="548" spans="1:10">
      <c r="A548">
        <v>-125.7</v>
      </c>
      <c r="B548">
        <v>1.9590000000000001</v>
      </c>
      <c r="C548">
        <f t="shared" si="48"/>
        <v>331000</v>
      </c>
      <c r="D548">
        <f t="shared" si="49"/>
        <v>3.31</v>
      </c>
      <c r="E548" s="18">
        <f t="shared" si="51"/>
        <v>330779.33884297521</v>
      </c>
      <c r="F548" s="19">
        <f t="shared" si="52"/>
        <v>330629.31493750424</v>
      </c>
      <c r="G548" s="31">
        <f t="shared" si="53"/>
        <v>3.3062931493750423</v>
      </c>
      <c r="H548" s="22">
        <f t="shared" si="50"/>
        <v>1418570.5176373371</v>
      </c>
      <c r="J548" s="19"/>
    </row>
    <row r="549" spans="1:10">
      <c r="A549">
        <v>-125.6</v>
      </c>
      <c r="B549">
        <v>1.9610000000000001</v>
      </c>
      <c r="C549">
        <f t="shared" si="48"/>
        <v>331200</v>
      </c>
      <c r="D549">
        <f t="shared" si="49"/>
        <v>3.3120000000000003</v>
      </c>
      <c r="E549" s="18">
        <f t="shared" si="51"/>
        <v>330907.43801652896</v>
      </c>
      <c r="F549" s="19">
        <f t="shared" si="52"/>
        <v>330759.57243357686</v>
      </c>
      <c r="G549" s="31">
        <f t="shared" si="53"/>
        <v>3.3075957243357688</v>
      </c>
      <c r="H549" s="22">
        <f t="shared" si="50"/>
        <v>1417687.555974632</v>
      </c>
      <c r="J549" s="19"/>
    </row>
    <row r="550" spans="1:10">
      <c r="A550">
        <v>-125.5</v>
      </c>
      <c r="B550">
        <v>1.9610000000000001</v>
      </c>
      <c r="C550">
        <f t="shared" si="48"/>
        <v>331200</v>
      </c>
      <c r="D550">
        <f t="shared" si="49"/>
        <v>3.3120000000000003</v>
      </c>
      <c r="E550" s="18">
        <f t="shared" si="51"/>
        <v>331019.8347107438</v>
      </c>
      <c r="F550" s="19">
        <f t="shared" si="52"/>
        <v>330875.48664708697</v>
      </c>
      <c r="G550" s="31">
        <f t="shared" si="53"/>
        <v>3.3087548664708697</v>
      </c>
      <c r="H550" s="22">
        <f t="shared" si="50"/>
        <v>1416802.9692931424</v>
      </c>
      <c r="J550" s="19"/>
    </row>
    <row r="551" spans="1:10">
      <c r="A551">
        <v>-125.4</v>
      </c>
      <c r="B551">
        <v>1.962</v>
      </c>
      <c r="C551">
        <f t="shared" si="48"/>
        <v>331300</v>
      </c>
      <c r="D551">
        <f t="shared" si="49"/>
        <v>3.3130000000000002</v>
      </c>
      <c r="E551" s="18">
        <f t="shared" si="51"/>
        <v>331118.18181818182</v>
      </c>
      <c r="F551" s="19">
        <f t="shared" si="52"/>
        <v>330977.37176422367</v>
      </c>
      <c r="G551" s="31">
        <f t="shared" si="53"/>
        <v>3.3097737176422366</v>
      </c>
      <c r="H551" s="22">
        <f t="shared" si="50"/>
        <v>1415916.758182077</v>
      </c>
      <c r="J551" s="19"/>
    </row>
    <row r="552" spans="1:10">
      <c r="A552">
        <v>-125.3</v>
      </c>
      <c r="B552">
        <v>1.962</v>
      </c>
      <c r="C552">
        <f t="shared" si="48"/>
        <v>331300</v>
      </c>
      <c r="D552">
        <f t="shared" si="49"/>
        <v>3.3130000000000002</v>
      </c>
      <c r="E552" s="18">
        <f t="shared" si="51"/>
        <v>331201.65289256198</v>
      </c>
      <c r="F552" s="19">
        <f t="shared" si="52"/>
        <v>331065.58295198408</v>
      </c>
      <c r="G552" s="31">
        <f t="shared" si="53"/>
        <v>3.3106558295198409</v>
      </c>
      <c r="H552" s="22">
        <f t="shared" si="50"/>
        <v>1415028.923237083</v>
      </c>
      <c r="J552" s="19"/>
    </row>
    <row r="553" spans="1:10">
      <c r="A553">
        <v>-125.2</v>
      </c>
      <c r="B553">
        <v>1.9630000000000001</v>
      </c>
      <c r="C553">
        <f t="shared" si="48"/>
        <v>331400</v>
      </c>
      <c r="D553">
        <f t="shared" si="49"/>
        <v>3.3140000000000001</v>
      </c>
      <c r="E553" s="18">
        <f t="shared" si="51"/>
        <v>331271.9008264463</v>
      </c>
      <c r="F553" s="19">
        <f t="shared" si="52"/>
        <v>331140.56416911416</v>
      </c>
      <c r="G553" s="31">
        <f t="shared" si="53"/>
        <v>3.3114056416911417</v>
      </c>
      <c r="H553" s="22">
        <f t="shared" si="50"/>
        <v>1414139.465060276</v>
      </c>
      <c r="J553" s="19"/>
    </row>
    <row r="554" spans="1:10">
      <c r="A554">
        <v>-125.1</v>
      </c>
      <c r="B554">
        <v>1.9630000000000001</v>
      </c>
      <c r="C554">
        <f t="shared" si="48"/>
        <v>331400</v>
      </c>
      <c r="D554">
        <f t="shared" si="49"/>
        <v>3.3140000000000001</v>
      </c>
      <c r="E554" s="18">
        <f t="shared" si="51"/>
        <v>331328.09917355375</v>
      </c>
      <c r="F554" s="19">
        <f t="shared" si="52"/>
        <v>331202.80718530162</v>
      </c>
      <c r="G554" s="31">
        <f t="shared" si="53"/>
        <v>3.3120280718530162</v>
      </c>
      <c r="H554" s="22">
        <f t="shared" si="50"/>
        <v>1413248.3842602656</v>
      </c>
      <c r="J554" s="19"/>
    </row>
    <row r="555" spans="1:10">
      <c r="A555">
        <v>-125</v>
      </c>
      <c r="B555">
        <v>1.9630000000000001</v>
      </c>
      <c r="C555">
        <f t="shared" si="48"/>
        <v>331400</v>
      </c>
      <c r="D555">
        <f t="shared" si="49"/>
        <v>3.3140000000000001</v>
      </c>
      <c r="E555" s="18">
        <f t="shared" si="51"/>
        <v>331371.9008264463</v>
      </c>
      <c r="F555" s="19">
        <f t="shared" si="52"/>
        <v>331252.89256198349</v>
      </c>
      <c r="G555" s="31">
        <f t="shared" si="53"/>
        <v>3.3125289256198349</v>
      </c>
      <c r="H555" s="22">
        <f t="shared" si="50"/>
        <v>1412355.68145218</v>
      </c>
      <c r="J555" s="19"/>
    </row>
    <row r="556" spans="1:10">
      <c r="A556">
        <v>-124.9</v>
      </c>
      <c r="B556">
        <v>1.964</v>
      </c>
      <c r="C556">
        <f t="shared" si="48"/>
        <v>331500</v>
      </c>
      <c r="D556">
        <f t="shared" si="49"/>
        <v>3.3150000000000004</v>
      </c>
      <c r="E556" s="18">
        <f t="shared" si="51"/>
        <v>331404.13223140495</v>
      </c>
      <c r="F556" s="19">
        <f t="shared" si="52"/>
        <v>331291.462331808</v>
      </c>
      <c r="G556" s="31">
        <f t="shared" si="53"/>
        <v>3.31291462331808</v>
      </c>
      <c r="H556" s="22">
        <f t="shared" si="50"/>
        <v>1411461.3572577012</v>
      </c>
      <c r="J556" s="19"/>
    </row>
    <row r="557" spans="1:10">
      <c r="A557">
        <v>-124.8</v>
      </c>
      <c r="B557">
        <v>1.964</v>
      </c>
      <c r="C557">
        <f t="shared" si="48"/>
        <v>331500</v>
      </c>
      <c r="D557">
        <f t="shared" si="49"/>
        <v>3.3150000000000004</v>
      </c>
      <c r="E557" s="18">
        <f t="shared" si="51"/>
        <v>331424.79338842974</v>
      </c>
      <c r="F557" s="19">
        <f t="shared" si="52"/>
        <v>331319.20633836486</v>
      </c>
      <c r="G557" s="31">
        <f t="shared" si="53"/>
        <v>3.3131920633836485</v>
      </c>
      <c r="H557" s="22">
        <f t="shared" si="50"/>
        <v>1410565.4123050789</v>
      </c>
      <c r="J557" s="19"/>
    </row>
    <row r="558" spans="1:10">
      <c r="A558">
        <v>-124.7</v>
      </c>
      <c r="B558">
        <v>1.9650000000000001</v>
      </c>
      <c r="C558">
        <f t="shared" si="48"/>
        <v>331600</v>
      </c>
      <c r="D558">
        <f t="shared" si="49"/>
        <v>3.3160000000000003</v>
      </c>
      <c r="E558" s="18">
        <f t="shared" si="51"/>
        <v>331434.71074380167</v>
      </c>
      <c r="F558" s="19">
        <f t="shared" si="52"/>
        <v>331336.8758964552</v>
      </c>
      <c r="G558" s="31">
        <f t="shared" si="53"/>
        <v>3.3133687589645517</v>
      </c>
      <c r="H558" s="22">
        <f t="shared" si="50"/>
        <v>1409667.8472291683</v>
      </c>
      <c r="J558" s="19"/>
    </row>
    <row r="559" spans="1:10">
      <c r="A559">
        <v>-124.6</v>
      </c>
      <c r="B559">
        <v>1.9650000000000001</v>
      </c>
      <c r="C559">
        <f t="shared" si="48"/>
        <v>331600</v>
      </c>
      <c r="D559">
        <f t="shared" si="49"/>
        <v>3.3160000000000003</v>
      </c>
      <c r="E559" s="18">
        <f t="shared" si="51"/>
        <v>331433.88429752068</v>
      </c>
      <c r="F559" s="19">
        <f t="shared" si="52"/>
        <v>331345.27696195617</v>
      </c>
      <c r="G559" s="31">
        <f t="shared" si="53"/>
        <v>3.3134527696195617</v>
      </c>
      <c r="H559" s="22">
        <f t="shared" si="50"/>
        <v>1408768.6626714533</v>
      </c>
      <c r="J559" s="19"/>
    </row>
    <row r="560" spans="1:10">
      <c r="A560">
        <v>-124.5</v>
      </c>
      <c r="B560">
        <v>1.9650000000000001</v>
      </c>
      <c r="C560">
        <f t="shared" si="48"/>
        <v>331600</v>
      </c>
      <c r="D560">
        <f t="shared" si="49"/>
        <v>3.3160000000000003</v>
      </c>
      <c r="E560" s="18">
        <f t="shared" si="51"/>
        <v>331423.14049586776</v>
      </c>
      <c r="F560" s="19">
        <f t="shared" si="52"/>
        <v>331345.29062222526</v>
      </c>
      <c r="G560" s="31">
        <f t="shared" si="53"/>
        <v>3.3134529062222526</v>
      </c>
      <c r="H560" s="22">
        <f t="shared" si="50"/>
        <v>1407867.8592800717</v>
      </c>
      <c r="J560" s="19"/>
    </row>
    <row r="561" spans="1:10">
      <c r="A561">
        <v>-124.4</v>
      </c>
      <c r="B561">
        <v>1.964</v>
      </c>
      <c r="C561">
        <f t="shared" si="48"/>
        <v>331500</v>
      </c>
      <c r="D561">
        <f t="shared" si="49"/>
        <v>3.3150000000000004</v>
      </c>
      <c r="E561" s="18">
        <f t="shared" si="51"/>
        <v>331404.13223140495</v>
      </c>
      <c r="F561" s="19">
        <f t="shared" si="52"/>
        <v>331337.8730961</v>
      </c>
      <c r="G561" s="31">
        <f t="shared" si="53"/>
        <v>3.3133787309609999</v>
      </c>
      <c r="H561" s="22">
        <f t="shared" si="50"/>
        <v>1406965.4377098449</v>
      </c>
      <c r="J561" s="19"/>
    </row>
    <row r="562" spans="1:10">
      <c r="A562">
        <v>-124.3</v>
      </c>
      <c r="B562">
        <v>1.9630000000000001</v>
      </c>
      <c r="C562">
        <f t="shared" si="48"/>
        <v>331400</v>
      </c>
      <c r="D562">
        <f t="shared" si="49"/>
        <v>3.3140000000000001</v>
      </c>
      <c r="E562" s="18">
        <f t="shared" si="51"/>
        <v>331378.51239669422</v>
      </c>
      <c r="F562" s="19">
        <f t="shared" si="52"/>
        <v>331324.04207362881</v>
      </c>
      <c r="G562" s="31">
        <f t="shared" si="53"/>
        <v>3.313240420736288</v>
      </c>
      <c r="H562" s="22">
        <f t="shared" si="50"/>
        <v>1406061.3986222998</v>
      </c>
      <c r="J562" s="19"/>
    </row>
    <row r="563" spans="1:10">
      <c r="A563">
        <v>-124.2</v>
      </c>
      <c r="B563">
        <v>1.9630000000000001</v>
      </c>
      <c r="C563">
        <f t="shared" si="48"/>
        <v>331400</v>
      </c>
      <c r="D563">
        <f t="shared" si="49"/>
        <v>3.3140000000000001</v>
      </c>
      <c r="E563" s="18">
        <f t="shared" si="51"/>
        <v>331348.76033057855</v>
      </c>
      <c r="F563" s="19">
        <f t="shared" si="52"/>
        <v>331304.86305580224</v>
      </c>
      <c r="G563" s="31">
        <f t="shared" si="53"/>
        <v>3.3130486305580225</v>
      </c>
      <c r="H563" s="22">
        <f t="shared" si="50"/>
        <v>1405155.7426857052</v>
      </c>
      <c r="J563" s="19"/>
    </row>
    <row r="564" spans="1:10">
      <c r="A564">
        <v>-124.1</v>
      </c>
      <c r="B564">
        <v>1.962</v>
      </c>
      <c r="C564">
        <f t="shared" si="48"/>
        <v>331300</v>
      </c>
      <c r="D564">
        <f t="shared" si="49"/>
        <v>3.3130000000000002</v>
      </c>
      <c r="E564" s="18">
        <f t="shared" si="51"/>
        <v>331314.04958677688</v>
      </c>
      <c r="F564" s="19">
        <f t="shared" si="52"/>
        <v>331281.4015436105</v>
      </c>
      <c r="G564" s="31">
        <f t="shared" si="53"/>
        <v>3.3128140154361048</v>
      </c>
      <c r="H564" s="22">
        <f t="shared" si="50"/>
        <v>1404248.470575087</v>
      </c>
      <c r="J564" s="19"/>
    </row>
    <row r="565" spans="1:10">
      <c r="A565">
        <v>-124</v>
      </c>
      <c r="B565">
        <v>1.962</v>
      </c>
      <c r="C565">
        <f t="shared" si="48"/>
        <v>331300</v>
      </c>
      <c r="D565">
        <f t="shared" si="49"/>
        <v>3.3130000000000002</v>
      </c>
      <c r="E565" s="18">
        <f t="shared" si="51"/>
        <v>331276.85950413224</v>
      </c>
      <c r="F565" s="19">
        <f t="shared" si="52"/>
        <v>331254.77084898582</v>
      </c>
      <c r="G565" s="31">
        <f t="shared" si="53"/>
        <v>3.3125477084898582</v>
      </c>
      <c r="H565" s="22">
        <f t="shared" si="50"/>
        <v>1403339.5829722628</v>
      </c>
      <c r="J565" s="19"/>
    </row>
    <row r="566" spans="1:10">
      <c r="A566">
        <v>-123.9</v>
      </c>
      <c r="B566">
        <v>1.9610000000000001</v>
      </c>
      <c r="C566">
        <f t="shared" si="48"/>
        <v>331200</v>
      </c>
      <c r="D566">
        <f t="shared" si="49"/>
        <v>3.3120000000000003</v>
      </c>
      <c r="E566" s="18">
        <f t="shared" si="51"/>
        <v>331237.19008264464</v>
      </c>
      <c r="F566" s="19">
        <f t="shared" si="52"/>
        <v>331226.09111399495</v>
      </c>
      <c r="G566" s="31">
        <f t="shared" si="53"/>
        <v>3.3122609111399495</v>
      </c>
      <c r="H566" s="22">
        <f t="shared" si="50"/>
        <v>1402429.0805658665</v>
      </c>
      <c r="J566" s="19"/>
    </row>
    <row r="567" spans="1:10">
      <c r="A567">
        <v>-123.8</v>
      </c>
      <c r="B567">
        <v>1.9610000000000001</v>
      </c>
      <c r="C567">
        <f t="shared" si="48"/>
        <v>331200</v>
      </c>
      <c r="D567">
        <f t="shared" si="49"/>
        <v>3.3120000000000003</v>
      </c>
      <c r="E567" s="18">
        <f t="shared" si="51"/>
        <v>331195.86776859505</v>
      </c>
      <c r="F567" s="19">
        <f t="shared" si="52"/>
        <v>331196.50980124308</v>
      </c>
      <c r="G567" s="31">
        <f t="shared" si="53"/>
        <v>3.3119650980124309</v>
      </c>
      <c r="H567" s="22">
        <f t="shared" si="50"/>
        <v>1401516.9640513761</v>
      </c>
      <c r="J567" s="19"/>
    </row>
    <row r="568" spans="1:10">
      <c r="A568">
        <v>-123.7</v>
      </c>
      <c r="B568">
        <v>1.96</v>
      </c>
      <c r="C568">
        <f t="shared" si="48"/>
        <v>331100</v>
      </c>
      <c r="D568">
        <f t="shared" si="49"/>
        <v>3.3110000000000004</v>
      </c>
      <c r="E568" s="18">
        <f t="shared" si="51"/>
        <v>331153.71900826448</v>
      </c>
      <c r="F568" s="19">
        <f t="shared" si="52"/>
        <v>331167.20852400793</v>
      </c>
      <c r="G568" s="31">
        <f t="shared" si="53"/>
        <v>3.3116720852400792</v>
      </c>
      <c r="H568" s="22">
        <f t="shared" si="50"/>
        <v>1400603.2341311374</v>
      </c>
      <c r="J568" s="19"/>
    </row>
    <row r="569" spans="1:10">
      <c r="A569">
        <v>-123.6</v>
      </c>
      <c r="B569">
        <v>1.96</v>
      </c>
      <c r="C569">
        <f t="shared" si="48"/>
        <v>331100</v>
      </c>
      <c r="D569">
        <f t="shared" si="49"/>
        <v>3.3110000000000004</v>
      </c>
      <c r="E569" s="18">
        <f t="shared" si="51"/>
        <v>331112.3966942149</v>
      </c>
      <c r="F569" s="19">
        <f t="shared" si="52"/>
        <v>331139.39621610538</v>
      </c>
      <c r="G569" s="31">
        <f t="shared" si="53"/>
        <v>3.3113939621610538</v>
      </c>
      <c r="H569" s="22">
        <f t="shared" si="50"/>
        <v>1399687.8915143937</v>
      </c>
      <c r="J569" s="19"/>
    </row>
    <row r="570" spans="1:10">
      <c r="A570">
        <v>-123.5</v>
      </c>
      <c r="B570">
        <v>1.9590000000000001</v>
      </c>
      <c r="C570">
        <f t="shared" si="48"/>
        <v>331000</v>
      </c>
      <c r="D570">
        <f t="shared" si="49"/>
        <v>3.31</v>
      </c>
      <c r="E570" s="18">
        <f t="shared" si="51"/>
        <v>331073.55371900828</v>
      </c>
      <c r="F570" s="19">
        <f t="shared" si="52"/>
        <v>331114.30913189001</v>
      </c>
      <c r="G570" s="31">
        <f t="shared" si="53"/>
        <v>3.3111430913188999</v>
      </c>
      <c r="H570" s="22">
        <f t="shared" si="50"/>
        <v>1398770.9369173122</v>
      </c>
      <c r="J570" s="19"/>
    </row>
    <row r="571" spans="1:10">
      <c r="A571">
        <v>-123.4</v>
      </c>
      <c r="B571">
        <v>1.9590000000000001</v>
      </c>
      <c r="C571">
        <f t="shared" si="48"/>
        <v>331000</v>
      </c>
      <c r="D571">
        <f t="shared" si="49"/>
        <v>3.31</v>
      </c>
      <c r="E571" s="18">
        <f t="shared" si="51"/>
        <v>331039.6694214876</v>
      </c>
      <c r="F571" s="19">
        <f t="shared" si="52"/>
        <v>331093.19718598452</v>
      </c>
      <c r="G571" s="31">
        <f t="shared" si="53"/>
        <v>3.3109319718598451</v>
      </c>
      <c r="H571" s="22">
        <f t="shared" si="50"/>
        <v>1397852.3710630112</v>
      </c>
      <c r="J571" s="19"/>
    </row>
    <row r="572" spans="1:10">
      <c r="A572">
        <v>-123.3</v>
      </c>
      <c r="B572">
        <v>1.9590000000000001</v>
      </c>
      <c r="C572">
        <f t="shared" si="48"/>
        <v>331000</v>
      </c>
      <c r="D572">
        <f t="shared" si="49"/>
        <v>3.31</v>
      </c>
      <c r="E572" s="18">
        <f t="shared" si="51"/>
        <v>331012.3966942149</v>
      </c>
      <c r="F572" s="19">
        <f t="shared" si="52"/>
        <v>331077.28980260907</v>
      </c>
      <c r="G572" s="31">
        <f t="shared" si="53"/>
        <v>3.3107728980260909</v>
      </c>
      <c r="H572" s="22">
        <f t="shared" si="50"/>
        <v>1396932.1946815837</v>
      </c>
      <c r="J572" s="19"/>
    </row>
    <row r="573" spans="1:10">
      <c r="A573">
        <v>-123.2</v>
      </c>
      <c r="B573">
        <v>1.9590000000000001</v>
      </c>
      <c r="C573">
        <f t="shared" si="48"/>
        <v>331000</v>
      </c>
      <c r="D573">
        <f t="shared" si="49"/>
        <v>3.31</v>
      </c>
      <c r="E573" s="18">
        <f t="shared" si="51"/>
        <v>330991.73553719011</v>
      </c>
      <c r="F573" s="19">
        <f t="shared" si="52"/>
        <v>331067.78225531051</v>
      </c>
      <c r="G573" s="31">
        <f t="shared" si="53"/>
        <v>3.3106778225531053</v>
      </c>
      <c r="H573" s="22">
        <f t="shared" si="50"/>
        <v>1396010.4085101285</v>
      </c>
      <c r="J573" s="19"/>
    </row>
    <row r="574" spans="1:10">
      <c r="A574">
        <v>-123.1</v>
      </c>
      <c r="B574">
        <v>1.958</v>
      </c>
      <c r="C574">
        <f t="shared" si="48"/>
        <v>330900</v>
      </c>
      <c r="D574">
        <f t="shared" si="49"/>
        <v>3.3090000000000002</v>
      </c>
      <c r="E574" s="18">
        <f t="shared" si="51"/>
        <v>330977.68595041323</v>
      </c>
      <c r="F574" s="19">
        <f t="shared" si="52"/>
        <v>331065.86298750085</v>
      </c>
      <c r="G574" s="31">
        <f t="shared" si="53"/>
        <v>3.3106586298750087</v>
      </c>
      <c r="H574" s="22">
        <f t="shared" si="50"/>
        <v>1395087.0132927746</v>
      </c>
      <c r="J574" s="19"/>
    </row>
    <row r="575" spans="1:10">
      <c r="A575">
        <v>-123</v>
      </c>
      <c r="B575">
        <v>1.958</v>
      </c>
      <c r="C575">
        <f t="shared" si="48"/>
        <v>330900</v>
      </c>
      <c r="D575">
        <f t="shared" si="49"/>
        <v>3.3090000000000002</v>
      </c>
      <c r="E575" s="18">
        <f t="shared" si="51"/>
        <v>330972.72727272729</v>
      </c>
      <c r="F575" s="19">
        <f t="shared" si="52"/>
        <v>331072.74093299638</v>
      </c>
      <c r="G575" s="31">
        <f t="shared" si="53"/>
        <v>3.3107274093299637</v>
      </c>
      <c r="H575" s="22">
        <f t="shared" si="50"/>
        <v>1394162.0097807066</v>
      </c>
      <c r="J575" s="19"/>
    </row>
    <row r="576" spans="1:10">
      <c r="A576">
        <v>-122.9</v>
      </c>
      <c r="B576">
        <v>1.958</v>
      </c>
      <c r="C576">
        <f t="shared" si="48"/>
        <v>330900</v>
      </c>
      <c r="D576">
        <f t="shared" si="49"/>
        <v>3.3090000000000002</v>
      </c>
      <c r="E576" s="18">
        <f t="shared" si="51"/>
        <v>330977.68595041323</v>
      </c>
      <c r="F576" s="19">
        <f t="shared" si="52"/>
        <v>331089.60453520931</v>
      </c>
      <c r="G576" s="31">
        <f t="shared" si="53"/>
        <v>3.3108960453520933</v>
      </c>
      <c r="H576" s="22">
        <f t="shared" si="50"/>
        <v>1393235.3987321956</v>
      </c>
      <c r="J576" s="19"/>
    </row>
    <row r="577" spans="1:10">
      <c r="A577">
        <v>-122.8</v>
      </c>
      <c r="B577">
        <v>1.9570000000000001</v>
      </c>
      <c r="C577">
        <f t="shared" si="48"/>
        <v>330800</v>
      </c>
      <c r="D577">
        <f t="shared" si="49"/>
        <v>3.3080000000000003</v>
      </c>
      <c r="E577" s="18">
        <f t="shared" si="51"/>
        <v>330993.38842975209</v>
      </c>
      <c r="F577" s="19">
        <f t="shared" si="52"/>
        <v>331117.62174714846</v>
      </c>
      <c r="G577" s="31">
        <f t="shared" si="53"/>
        <v>3.3111762174714845</v>
      </c>
      <c r="H577" s="22">
        <f t="shared" si="50"/>
        <v>1392307.1809126206</v>
      </c>
      <c r="J577" s="19"/>
    </row>
    <row r="578" spans="1:10">
      <c r="A578">
        <v>-122.7</v>
      </c>
      <c r="B578">
        <v>1.9570000000000001</v>
      </c>
      <c r="C578">
        <f t="shared" si="48"/>
        <v>330800</v>
      </c>
      <c r="D578">
        <f t="shared" si="49"/>
        <v>3.3080000000000003</v>
      </c>
      <c r="E578" s="18">
        <f t="shared" si="51"/>
        <v>331021.48760330578</v>
      </c>
      <c r="F578" s="19">
        <f t="shared" si="52"/>
        <v>331157.94003141858</v>
      </c>
      <c r="G578" s="31">
        <f t="shared" si="53"/>
        <v>3.3115794003141859</v>
      </c>
      <c r="H578" s="22">
        <f t="shared" si="50"/>
        <v>1391377.3570945014</v>
      </c>
      <c r="J578" s="19"/>
    </row>
    <row r="579" spans="1:10">
      <c r="A579">
        <v>-122.6</v>
      </c>
      <c r="B579">
        <v>1.9570000000000001</v>
      </c>
      <c r="C579">
        <f t="shared" si="48"/>
        <v>330800</v>
      </c>
      <c r="D579">
        <f t="shared" si="49"/>
        <v>3.3080000000000003</v>
      </c>
      <c r="E579" s="18">
        <f t="shared" si="51"/>
        <v>331062.80991735536</v>
      </c>
      <c r="F579" s="19">
        <f t="shared" si="52"/>
        <v>331211.67269995227</v>
      </c>
      <c r="G579" s="31">
        <f t="shared" si="53"/>
        <v>3.3121167269995229</v>
      </c>
      <c r="H579" s="22">
        <f t="shared" si="50"/>
        <v>1390445.9280575179</v>
      </c>
      <c r="J579" s="19"/>
    </row>
    <row r="580" spans="1:10">
      <c r="A580">
        <v>-122.5</v>
      </c>
      <c r="B580">
        <v>1.958</v>
      </c>
      <c r="C580">
        <f t="shared" si="48"/>
        <v>330900</v>
      </c>
      <c r="D580">
        <f t="shared" si="49"/>
        <v>3.3090000000000002</v>
      </c>
      <c r="E580" s="18">
        <f t="shared" si="51"/>
        <v>331119.8347107438</v>
      </c>
      <c r="F580" s="19">
        <f t="shared" si="52"/>
        <v>331279.91257427773</v>
      </c>
      <c r="G580" s="31">
        <f t="shared" si="53"/>
        <v>3.3127991257427771</v>
      </c>
      <c r="H580" s="22">
        <f t="shared" si="50"/>
        <v>1389512.8945885433</v>
      </c>
      <c r="J580" s="19"/>
    </row>
    <row r="581" spans="1:10">
      <c r="A581">
        <v>-122.4</v>
      </c>
      <c r="B581">
        <v>1.9590000000000001</v>
      </c>
      <c r="C581">
        <f t="shared" ref="C581:C644" si="54">(B581+1.351)*100000</f>
        <v>331000</v>
      </c>
      <c r="D581">
        <f t="shared" si="49"/>
        <v>3.31</v>
      </c>
      <c r="E581" s="18">
        <f t="shared" si="51"/>
        <v>331194.21487603307</v>
      </c>
      <c r="F581" s="19">
        <f t="shared" si="52"/>
        <v>331363.69100471272</v>
      </c>
      <c r="G581" s="31">
        <f t="shared" si="53"/>
        <v>3.3136369100471272</v>
      </c>
      <c r="H581" s="22">
        <f t="shared" si="50"/>
        <v>1388578.2574816677</v>
      </c>
      <c r="J581" s="19"/>
    </row>
    <row r="582" spans="1:10">
      <c r="A582">
        <v>-122.3</v>
      </c>
      <c r="B582">
        <v>1.9610000000000001</v>
      </c>
      <c r="C582">
        <f t="shared" si="54"/>
        <v>331200</v>
      </c>
      <c r="D582">
        <f t="shared" ref="D582:D645" si="55">C582*0.00001</f>
        <v>3.3120000000000003</v>
      </c>
      <c r="E582" s="18">
        <f t="shared" si="51"/>
        <v>331285.95041322312</v>
      </c>
      <c r="F582" s="19">
        <f t="shared" si="52"/>
        <v>331463.95737996046</v>
      </c>
      <c r="G582" s="31">
        <f t="shared" si="53"/>
        <v>3.3146395737996044</v>
      </c>
      <c r="H582" s="22">
        <f t="shared" ref="H582:H645" si="56">$O$10*(1+0.5*($L$10-1)*(($Q$5+1-COS(A582*3.14159/180)-SQRT($Q$5^2-(SIN(A582*3.14159/180))^2))))</f>
        <v>1387642.0175382241</v>
      </c>
      <c r="J582" s="19"/>
    </row>
    <row r="583" spans="1:10">
      <c r="A583">
        <v>-122.2</v>
      </c>
      <c r="B583">
        <v>1.962</v>
      </c>
      <c r="C583">
        <f t="shared" si="54"/>
        <v>331300</v>
      </c>
      <c r="D583">
        <f t="shared" si="55"/>
        <v>3.3130000000000002</v>
      </c>
      <c r="E583" s="18">
        <f t="shared" si="51"/>
        <v>331395.04132231406</v>
      </c>
      <c r="F583" s="19">
        <f t="shared" si="52"/>
        <v>331581.59961751243</v>
      </c>
      <c r="G583" s="31">
        <f t="shared" si="53"/>
        <v>3.3158159961751243</v>
      </c>
      <c r="H583" s="22">
        <f t="shared" si="56"/>
        <v>1386704.1755668179</v>
      </c>
      <c r="J583" s="19"/>
    </row>
    <row r="584" spans="1:10">
      <c r="A584">
        <v>-122.1</v>
      </c>
      <c r="B584">
        <v>1.9630000000000001</v>
      </c>
      <c r="C584">
        <f t="shared" si="54"/>
        <v>331400</v>
      </c>
      <c r="D584">
        <f t="shared" si="55"/>
        <v>3.3140000000000001</v>
      </c>
      <c r="E584" s="18">
        <f t="shared" si="51"/>
        <v>331523.14049586776</v>
      </c>
      <c r="F584" s="19">
        <f t="shared" si="52"/>
        <v>331717.45782391919</v>
      </c>
      <c r="G584" s="31">
        <f t="shared" si="53"/>
        <v>3.3171745782391917</v>
      </c>
      <c r="H584" s="22">
        <f t="shared" si="56"/>
        <v>1385764.7323833492</v>
      </c>
      <c r="J584" s="19"/>
    </row>
    <row r="585" spans="1:10">
      <c r="A585">
        <v>-122</v>
      </c>
      <c r="B585">
        <v>1.964</v>
      </c>
      <c r="C585">
        <f t="shared" si="54"/>
        <v>331500</v>
      </c>
      <c r="D585">
        <f t="shared" si="55"/>
        <v>3.3150000000000004</v>
      </c>
      <c r="E585" s="18">
        <f t="shared" si="51"/>
        <v>331671.07438016532</v>
      </c>
      <c r="F585" s="19">
        <f t="shared" si="52"/>
        <v>331872.29014411586</v>
      </c>
      <c r="G585" s="31">
        <f t="shared" si="53"/>
        <v>3.3187229014411588</v>
      </c>
      <c r="H585" s="22">
        <f t="shared" si="56"/>
        <v>1384823.6888110433</v>
      </c>
      <c r="J585" s="19"/>
    </row>
    <row r="586" spans="1:10">
      <c r="A586">
        <v>-121.9</v>
      </c>
      <c r="B586">
        <v>1.966</v>
      </c>
      <c r="C586">
        <f t="shared" si="54"/>
        <v>331700</v>
      </c>
      <c r="D586">
        <f t="shared" si="55"/>
        <v>3.3170000000000002</v>
      </c>
      <c r="E586" s="18">
        <f t="shared" si="51"/>
        <v>331839.6694214876</v>
      </c>
      <c r="F586" s="19">
        <f t="shared" si="52"/>
        <v>332046.75910115428</v>
      </c>
      <c r="G586" s="31">
        <f t="shared" si="53"/>
        <v>3.3204675910115427</v>
      </c>
      <c r="H586" s="22">
        <f t="shared" si="56"/>
        <v>1383881.0456804761</v>
      </c>
      <c r="J586" s="19"/>
    </row>
    <row r="587" spans="1:10">
      <c r="A587">
        <v>-121.8</v>
      </c>
      <c r="B587">
        <v>1.9670000000000001</v>
      </c>
      <c r="C587">
        <f t="shared" si="54"/>
        <v>331800</v>
      </c>
      <c r="D587">
        <f t="shared" si="55"/>
        <v>3.3180000000000001</v>
      </c>
      <c r="E587" s="18">
        <f t="shared" si="51"/>
        <v>332028.09917355375</v>
      </c>
      <c r="F587" s="19">
        <f t="shared" si="52"/>
        <v>332241.43159620248</v>
      </c>
      <c r="G587" s="31">
        <f t="shared" si="53"/>
        <v>3.3224143159620247</v>
      </c>
      <c r="H587" s="22">
        <f t="shared" si="56"/>
        <v>1382936.8038295992</v>
      </c>
      <c r="J587" s="19"/>
    </row>
    <row r="588" spans="1:10">
      <c r="A588">
        <v>-121.7</v>
      </c>
      <c r="B588">
        <v>1.968</v>
      </c>
      <c r="C588">
        <f t="shared" si="54"/>
        <v>331900</v>
      </c>
      <c r="D588">
        <f t="shared" si="55"/>
        <v>3.3190000000000004</v>
      </c>
      <c r="E588" s="18">
        <f t="shared" si="51"/>
        <v>332238.01652892563</v>
      </c>
      <c r="F588" s="19">
        <f t="shared" si="52"/>
        <v>332456.8130592173</v>
      </c>
      <c r="G588" s="31">
        <f t="shared" si="53"/>
        <v>3.3245681305921728</v>
      </c>
      <c r="H588" s="22">
        <f t="shared" si="56"/>
        <v>1381990.9641037674</v>
      </c>
      <c r="J588" s="19"/>
    </row>
    <row r="589" spans="1:10">
      <c r="A589">
        <v>-121.6</v>
      </c>
      <c r="B589">
        <v>1.9690000000000001</v>
      </c>
      <c r="C589">
        <f t="shared" si="54"/>
        <v>332000</v>
      </c>
      <c r="D589">
        <f t="shared" si="55"/>
        <v>3.3200000000000003</v>
      </c>
      <c r="E589" s="18">
        <f t="shared" si="51"/>
        <v>332470.24793388433</v>
      </c>
      <c r="F589" s="19">
        <f t="shared" si="52"/>
        <v>332693.31329827197</v>
      </c>
      <c r="G589" s="31">
        <f t="shared" si="53"/>
        <v>3.3269331329827199</v>
      </c>
      <c r="H589" s="22">
        <f t="shared" si="56"/>
        <v>1381043.5273557662</v>
      </c>
      <c r="J589" s="19"/>
    </row>
    <row r="590" spans="1:10">
      <c r="A590">
        <v>-121.5</v>
      </c>
      <c r="B590">
        <v>1.9730000000000001</v>
      </c>
      <c r="C590">
        <f t="shared" si="54"/>
        <v>332400</v>
      </c>
      <c r="D590">
        <f t="shared" si="55"/>
        <v>3.3240000000000003</v>
      </c>
      <c r="E590" s="18">
        <f t="shared" si="51"/>
        <v>332727.27272727276</v>
      </c>
      <c r="F590" s="19">
        <f t="shared" si="52"/>
        <v>332951.24649955606</v>
      </c>
      <c r="G590" s="31">
        <f t="shared" si="53"/>
        <v>3.3295124649955605</v>
      </c>
      <c r="H590" s="22">
        <f t="shared" si="56"/>
        <v>1380094.4944458378</v>
      </c>
      <c r="J590" s="19"/>
    </row>
    <row r="591" spans="1:10">
      <c r="A591">
        <v>-121.4</v>
      </c>
      <c r="B591">
        <v>1.9770000000000001</v>
      </c>
      <c r="C591">
        <f t="shared" si="54"/>
        <v>332800.00000000006</v>
      </c>
      <c r="D591">
        <f t="shared" si="55"/>
        <v>3.3280000000000007</v>
      </c>
      <c r="E591" s="18">
        <f t="shared" ref="E591:E654" si="57">1/121*(C581+2*C582+3*C583+4*C584+5*C585+6*C586+7*C587+8*C588+9*C589+10*C590+11*C591+10*C592+9*C593+8*C594+7*C595+6*C596+5*C597+4*C598+3*C599+2*C600+C601)</f>
        <v>333007.43801652896</v>
      </c>
      <c r="F591" s="19">
        <f t="shared" si="52"/>
        <v>333230.77658629877</v>
      </c>
      <c r="G591" s="31">
        <f t="shared" si="53"/>
        <v>3.3323077658629878</v>
      </c>
      <c r="H591" s="22">
        <f t="shared" si="56"/>
        <v>1379143.8662417054</v>
      </c>
      <c r="J591" s="19"/>
    </row>
    <row r="592" spans="1:10">
      <c r="A592">
        <v>-121.3</v>
      </c>
      <c r="B592">
        <v>1.98</v>
      </c>
      <c r="C592">
        <f t="shared" si="54"/>
        <v>333100</v>
      </c>
      <c r="D592">
        <f t="shared" si="55"/>
        <v>3.3310000000000004</v>
      </c>
      <c r="E592" s="18">
        <f t="shared" si="57"/>
        <v>333309.91735537193</v>
      </c>
      <c r="F592" s="19">
        <f t="shared" si="52"/>
        <v>333531.95136944199</v>
      </c>
      <c r="G592" s="31">
        <f t="shared" si="53"/>
        <v>3.33531951369442</v>
      </c>
      <c r="H592" s="22">
        <f t="shared" si="56"/>
        <v>1378191.6436186023</v>
      </c>
      <c r="J592" s="19"/>
    </row>
    <row r="593" spans="1:10">
      <c r="A593">
        <v>-121.2</v>
      </c>
      <c r="B593">
        <v>1.984</v>
      </c>
      <c r="C593">
        <f t="shared" si="54"/>
        <v>333500</v>
      </c>
      <c r="D593">
        <f t="shared" si="55"/>
        <v>3.3350000000000004</v>
      </c>
      <c r="E593" s="18">
        <f t="shared" si="57"/>
        <v>333634.71074380167</v>
      </c>
      <c r="F593" s="19">
        <f t="shared" si="52"/>
        <v>333854.71620790934</v>
      </c>
      <c r="G593" s="31">
        <f t="shared" si="53"/>
        <v>3.3385471620790934</v>
      </c>
      <c r="H593" s="22">
        <f t="shared" si="56"/>
        <v>1377237.8274592971</v>
      </c>
      <c r="J593" s="19"/>
    </row>
    <row r="594" spans="1:10">
      <c r="A594">
        <v>-121.1</v>
      </c>
      <c r="B594">
        <v>1.988</v>
      </c>
      <c r="C594">
        <f t="shared" si="54"/>
        <v>333900</v>
      </c>
      <c r="D594">
        <f t="shared" si="55"/>
        <v>3.3390000000000004</v>
      </c>
      <c r="E594" s="18">
        <f t="shared" si="57"/>
        <v>333981.81818181818</v>
      </c>
      <c r="F594" s="19">
        <f t="shared" si="52"/>
        <v>334198.91400860611</v>
      </c>
      <c r="G594" s="31">
        <f t="shared" si="53"/>
        <v>3.3419891400860613</v>
      </c>
      <c r="H594" s="22">
        <f t="shared" si="56"/>
        <v>1376282.4186541191</v>
      </c>
      <c r="J594" s="19"/>
    </row>
    <row r="595" spans="1:10">
      <c r="A595">
        <v>-121</v>
      </c>
      <c r="B595">
        <v>1.9910000000000001</v>
      </c>
      <c r="C595">
        <f t="shared" si="54"/>
        <v>334200</v>
      </c>
      <c r="D595">
        <f t="shared" si="55"/>
        <v>3.3420000000000001</v>
      </c>
      <c r="E595" s="18">
        <f t="shared" si="57"/>
        <v>334350.41322314052</v>
      </c>
      <c r="F595" s="19">
        <f t="shared" si="52"/>
        <v>334564.2715661499</v>
      </c>
      <c r="G595" s="31">
        <f t="shared" si="53"/>
        <v>3.3456427156614987</v>
      </c>
      <c r="H595" s="22">
        <f t="shared" si="56"/>
        <v>1375325.4181009899</v>
      </c>
      <c r="J595" s="19"/>
    </row>
    <row r="596" spans="1:10">
      <c r="A596">
        <v>-120.9</v>
      </c>
      <c r="B596">
        <v>1.9950000000000001</v>
      </c>
      <c r="C596">
        <f t="shared" si="54"/>
        <v>334600</v>
      </c>
      <c r="D596">
        <f t="shared" si="55"/>
        <v>3.3460000000000001</v>
      </c>
      <c r="E596" s="18">
        <f t="shared" si="57"/>
        <v>334740.49586776859</v>
      </c>
      <c r="F596" s="19">
        <f t="shared" si="52"/>
        <v>334950.41322314047</v>
      </c>
      <c r="G596" s="31">
        <f t="shared" si="53"/>
        <v>3.3495041322314045</v>
      </c>
      <c r="H596" s="22">
        <f t="shared" si="56"/>
        <v>1374366.8267054399</v>
      </c>
      <c r="J596" s="19"/>
    </row>
    <row r="597" spans="1:10">
      <c r="A597">
        <v>-120.8</v>
      </c>
      <c r="B597">
        <v>1.998</v>
      </c>
      <c r="C597">
        <f t="shared" si="54"/>
        <v>334900</v>
      </c>
      <c r="D597">
        <f t="shared" si="55"/>
        <v>3.3490000000000002</v>
      </c>
      <c r="E597" s="18">
        <f t="shared" si="57"/>
        <v>335151.23966942151</v>
      </c>
      <c r="F597" s="19">
        <f t="shared" si="52"/>
        <v>335356.86770029366</v>
      </c>
      <c r="G597" s="31">
        <f t="shared" si="53"/>
        <v>3.3535686770029365</v>
      </c>
      <c r="H597" s="22">
        <f t="shared" si="56"/>
        <v>1373406.6453806453</v>
      </c>
      <c r="J597" s="19"/>
    </row>
    <row r="598" spans="1:10">
      <c r="A598">
        <v>-120.7</v>
      </c>
      <c r="B598">
        <v>2.0019999999999998</v>
      </c>
      <c r="C598">
        <f t="shared" si="54"/>
        <v>335300</v>
      </c>
      <c r="D598">
        <f t="shared" si="55"/>
        <v>3.3530000000000002</v>
      </c>
      <c r="E598" s="18">
        <f t="shared" si="57"/>
        <v>335584.29752066114</v>
      </c>
      <c r="F598" s="19">
        <f t="shared" si="52"/>
        <v>335783.07492657605</v>
      </c>
      <c r="G598" s="31">
        <f t="shared" si="53"/>
        <v>3.3578307492657604</v>
      </c>
      <c r="H598" s="22">
        <f t="shared" si="56"/>
        <v>1372444.875047446</v>
      </c>
      <c r="J598" s="19"/>
    </row>
    <row r="599" spans="1:10">
      <c r="A599">
        <v>-120.6</v>
      </c>
      <c r="B599">
        <v>2.0059999999999998</v>
      </c>
      <c r="C599">
        <f t="shared" si="54"/>
        <v>335700</v>
      </c>
      <c r="D599">
        <f t="shared" si="55"/>
        <v>3.3570000000000002</v>
      </c>
      <c r="E599" s="18">
        <f t="shared" si="57"/>
        <v>336038.01652892563</v>
      </c>
      <c r="F599" s="19">
        <f t="shared" si="52"/>
        <v>336228.33139812859</v>
      </c>
      <c r="G599" s="31">
        <f t="shared" si="53"/>
        <v>3.362283313981286</v>
      </c>
      <c r="H599" s="22">
        <f t="shared" si="56"/>
        <v>1371481.5166343774</v>
      </c>
      <c r="J599" s="19"/>
    </row>
    <row r="600" spans="1:10">
      <c r="A600">
        <v>-120.5</v>
      </c>
      <c r="B600">
        <v>2.0110000000000001</v>
      </c>
      <c r="C600">
        <f t="shared" si="54"/>
        <v>336200</v>
      </c>
      <c r="D600">
        <f t="shared" si="55"/>
        <v>3.3620000000000001</v>
      </c>
      <c r="E600" s="18">
        <f t="shared" si="57"/>
        <v>336512.3966942149</v>
      </c>
      <c r="F600" s="19">
        <f t="shared" si="52"/>
        <v>336691.82432893931</v>
      </c>
      <c r="G600" s="31">
        <f t="shared" si="53"/>
        <v>3.3669182432893932</v>
      </c>
      <c r="H600" s="22">
        <f t="shared" si="56"/>
        <v>1370516.5710776937</v>
      </c>
      <c r="J600" s="19"/>
    </row>
    <row r="601" spans="1:10">
      <c r="A601">
        <v>-120.4</v>
      </c>
      <c r="B601">
        <v>2.0169999999999999</v>
      </c>
      <c r="C601">
        <f t="shared" si="54"/>
        <v>336800</v>
      </c>
      <c r="D601">
        <f t="shared" si="55"/>
        <v>3.3680000000000003</v>
      </c>
      <c r="E601" s="18">
        <f t="shared" si="57"/>
        <v>337004.95867768594</v>
      </c>
      <c r="F601" s="19">
        <f t="shared" ref="F601:F664" si="58">1/121*(E591+2*E592+3*E593+4*E594+5*E595+6*E596+7*E597+8*E598+9*E599+10*E600+11*E601+10*E602+9*E603+8*E604+7*E605+6*E606+5*E607+4*E608+3*E609+2*E610+E611)</f>
        <v>337172.6111604399</v>
      </c>
      <c r="G601" s="31">
        <f t="shared" ref="G601:G664" si="59">F601/100000</f>
        <v>3.3717261116043988</v>
      </c>
      <c r="H601" s="22">
        <f t="shared" si="56"/>
        <v>1369550.0393213944</v>
      </c>
      <c r="J601" s="19"/>
    </row>
    <row r="602" spans="1:10">
      <c r="A602">
        <v>-120.3</v>
      </c>
      <c r="B602">
        <v>2.0230000000000001</v>
      </c>
      <c r="C602">
        <f t="shared" si="54"/>
        <v>337400</v>
      </c>
      <c r="D602">
        <f t="shared" si="55"/>
        <v>3.3740000000000001</v>
      </c>
      <c r="E602" s="18">
        <f t="shared" si="57"/>
        <v>337514.04958677688</v>
      </c>
      <c r="F602" s="19">
        <f t="shared" si="58"/>
        <v>337669.66737244726</v>
      </c>
      <c r="G602" s="31">
        <f t="shared" si="59"/>
        <v>3.3766966737244726</v>
      </c>
      <c r="H602" s="22">
        <f t="shared" si="56"/>
        <v>1368581.9223172518</v>
      </c>
      <c r="J602" s="19"/>
    </row>
    <row r="603" spans="1:10">
      <c r="A603">
        <v>-120.2</v>
      </c>
      <c r="B603">
        <v>2.028</v>
      </c>
      <c r="C603">
        <f t="shared" si="54"/>
        <v>337900</v>
      </c>
      <c r="D603">
        <f t="shared" si="55"/>
        <v>3.3790000000000004</v>
      </c>
      <c r="E603" s="18">
        <f t="shared" si="57"/>
        <v>338038.01652892563</v>
      </c>
      <c r="F603" s="19">
        <f t="shared" si="58"/>
        <v>338181.89331329823</v>
      </c>
      <c r="G603" s="31">
        <f t="shared" si="59"/>
        <v>3.3818189331329824</v>
      </c>
      <c r="H603" s="22">
        <f t="shared" si="56"/>
        <v>1367612.2210248364</v>
      </c>
      <c r="J603" s="19"/>
    </row>
    <row r="604" spans="1:10">
      <c r="A604">
        <v>-120.1</v>
      </c>
      <c r="B604">
        <v>2.0339999999999998</v>
      </c>
      <c r="C604">
        <f t="shared" si="54"/>
        <v>338500</v>
      </c>
      <c r="D604">
        <f t="shared" si="55"/>
        <v>3.3850000000000002</v>
      </c>
      <c r="E604" s="18">
        <f t="shared" si="57"/>
        <v>338576.85950413224</v>
      </c>
      <c r="F604" s="19">
        <f t="shared" si="58"/>
        <v>338708.12786011881</v>
      </c>
      <c r="G604" s="31">
        <f t="shared" si="59"/>
        <v>3.3870812786011881</v>
      </c>
      <c r="H604" s="22">
        <f t="shared" si="56"/>
        <v>1366640.9364115412</v>
      </c>
      <c r="J604" s="19"/>
    </row>
    <row r="605" spans="1:10">
      <c r="A605">
        <v>-120</v>
      </c>
      <c r="B605">
        <v>2.04</v>
      </c>
      <c r="C605">
        <f t="shared" si="54"/>
        <v>339100</v>
      </c>
      <c r="D605">
        <f t="shared" si="55"/>
        <v>3.3910000000000005</v>
      </c>
      <c r="E605" s="18">
        <f t="shared" si="57"/>
        <v>339128.92561983474</v>
      </c>
      <c r="F605" s="19">
        <f t="shared" si="58"/>
        <v>339247.1210982856</v>
      </c>
      <c r="G605" s="31">
        <f t="shared" si="59"/>
        <v>3.3924712109828561</v>
      </c>
      <c r="H605" s="22">
        <f t="shared" si="56"/>
        <v>1365668.0694526122</v>
      </c>
      <c r="J605" s="19"/>
    </row>
    <row r="606" spans="1:10">
      <c r="A606">
        <v>-119.9</v>
      </c>
      <c r="B606">
        <v>2.0449999999999999</v>
      </c>
      <c r="C606">
        <f t="shared" si="54"/>
        <v>339600</v>
      </c>
      <c r="D606">
        <f t="shared" si="55"/>
        <v>3.3960000000000004</v>
      </c>
      <c r="E606" s="18">
        <f t="shared" si="57"/>
        <v>339692.5619834711</v>
      </c>
      <c r="F606" s="19">
        <f t="shared" si="58"/>
        <v>339797.55481182982</v>
      </c>
      <c r="G606" s="31">
        <f t="shared" si="59"/>
        <v>3.3979755481182981</v>
      </c>
      <c r="H606" s="22">
        <f t="shared" si="56"/>
        <v>1364693.6211311691</v>
      </c>
      <c r="J606" s="19"/>
    </row>
    <row r="607" spans="1:10">
      <c r="A607">
        <v>-119.8</v>
      </c>
      <c r="B607">
        <v>2.0510000000000002</v>
      </c>
      <c r="C607">
        <f t="shared" si="54"/>
        <v>340200</v>
      </c>
      <c r="D607">
        <f t="shared" si="55"/>
        <v>3.4020000000000001</v>
      </c>
      <c r="E607" s="18">
        <f t="shared" si="57"/>
        <v>340267.76859504136</v>
      </c>
      <c r="F607" s="19">
        <f t="shared" si="58"/>
        <v>340358.06297384063</v>
      </c>
      <c r="G607" s="31">
        <f t="shared" si="59"/>
        <v>3.4035806297384061</v>
      </c>
      <c r="H607" s="22">
        <f t="shared" si="56"/>
        <v>1363717.5924382356</v>
      </c>
      <c r="J607" s="19"/>
    </row>
    <row r="608" spans="1:10">
      <c r="A608">
        <v>-119.7</v>
      </c>
      <c r="B608">
        <v>2.0569999999999999</v>
      </c>
      <c r="C608">
        <f t="shared" si="54"/>
        <v>340800</v>
      </c>
      <c r="D608">
        <f t="shared" si="55"/>
        <v>3.4080000000000004</v>
      </c>
      <c r="E608" s="18">
        <f t="shared" si="57"/>
        <v>340852.89256198349</v>
      </c>
      <c r="F608" s="19">
        <f t="shared" si="58"/>
        <v>340927.20442592725</v>
      </c>
      <c r="G608" s="31">
        <f t="shared" si="59"/>
        <v>3.4092720442592723</v>
      </c>
      <c r="H608" s="22">
        <f t="shared" si="56"/>
        <v>1362739.9843727616</v>
      </c>
      <c r="J608" s="19"/>
    </row>
    <row r="609" spans="1:10">
      <c r="A609">
        <v>-119.6</v>
      </c>
      <c r="B609">
        <v>2.0619999999999998</v>
      </c>
      <c r="C609">
        <f t="shared" si="54"/>
        <v>341300</v>
      </c>
      <c r="D609">
        <f t="shared" si="55"/>
        <v>3.4130000000000003</v>
      </c>
      <c r="E609" s="18">
        <f t="shared" si="57"/>
        <v>341445.45454545453</v>
      </c>
      <c r="F609" s="19">
        <f t="shared" si="58"/>
        <v>341503.47653848783</v>
      </c>
      <c r="G609" s="31">
        <f t="shared" si="59"/>
        <v>3.415034765384878</v>
      </c>
      <c r="H609" s="22">
        <f t="shared" si="56"/>
        <v>1361760.7979416535</v>
      </c>
      <c r="J609" s="19"/>
    </row>
    <row r="610" spans="1:10">
      <c r="A610">
        <v>-119.5</v>
      </c>
      <c r="B610">
        <v>2.069</v>
      </c>
      <c r="C610">
        <f t="shared" si="54"/>
        <v>342000</v>
      </c>
      <c r="D610">
        <f t="shared" si="55"/>
        <v>3.4200000000000004</v>
      </c>
      <c r="E610" s="18">
        <f t="shared" si="57"/>
        <v>342044.62809917354</v>
      </c>
      <c r="F610" s="19">
        <f t="shared" si="58"/>
        <v>342085.34936138242</v>
      </c>
      <c r="G610" s="31">
        <f t="shared" si="59"/>
        <v>3.4208534936138242</v>
      </c>
      <c r="H610" s="22">
        <f t="shared" si="56"/>
        <v>1360780.0341597963</v>
      </c>
      <c r="J610" s="19"/>
    </row>
    <row r="611" spans="1:10">
      <c r="A611">
        <v>-119.4</v>
      </c>
      <c r="B611">
        <v>2.0750000000000002</v>
      </c>
      <c r="C611">
        <f t="shared" si="54"/>
        <v>342600</v>
      </c>
      <c r="D611">
        <f t="shared" si="55"/>
        <v>3.4260000000000002</v>
      </c>
      <c r="E611" s="18">
        <f t="shared" si="57"/>
        <v>342647.10743801657</v>
      </c>
      <c r="F611" s="19">
        <f t="shared" si="58"/>
        <v>342671.25196366373</v>
      </c>
      <c r="G611" s="31">
        <f t="shared" si="59"/>
        <v>3.4267125196366375</v>
      </c>
      <c r="H611" s="22">
        <f t="shared" si="56"/>
        <v>1359797.6940500829</v>
      </c>
      <c r="J611" s="19"/>
    </row>
    <row r="612" spans="1:10">
      <c r="A612">
        <v>-119.3</v>
      </c>
      <c r="B612">
        <v>2.081</v>
      </c>
      <c r="C612">
        <f t="shared" si="54"/>
        <v>343200</v>
      </c>
      <c r="D612">
        <f t="shared" si="55"/>
        <v>3.4320000000000004</v>
      </c>
      <c r="E612" s="18">
        <f t="shared" si="57"/>
        <v>343251.23966942151</v>
      </c>
      <c r="F612" s="19">
        <f t="shared" si="58"/>
        <v>343259.61341438425</v>
      </c>
      <c r="G612" s="31">
        <f t="shared" si="59"/>
        <v>3.4325961341438425</v>
      </c>
      <c r="H612" s="22">
        <f t="shared" si="56"/>
        <v>1358813.7786434346</v>
      </c>
      <c r="J612" s="19"/>
    </row>
    <row r="613" spans="1:10">
      <c r="A613">
        <v>-119.2</v>
      </c>
      <c r="B613">
        <v>2.0869999999999997</v>
      </c>
      <c r="C613">
        <f t="shared" si="54"/>
        <v>343800</v>
      </c>
      <c r="D613">
        <f t="shared" si="55"/>
        <v>3.4380000000000002</v>
      </c>
      <c r="E613" s="18">
        <f t="shared" si="57"/>
        <v>343856.19834710745</v>
      </c>
      <c r="F613" s="19">
        <f t="shared" si="58"/>
        <v>343848.86278259696</v>
      </c>
      <c r="G613" s="31">
        <f t="shared" si="59"/>
        <v>3.4384886278259694</v>
      </c>
      <c r="H613" s="22">
        <f t="shared" si="56"/>
        <v>1357828.2889788335</v>
      </c>
      <c r="J613" s="19"/>
    </row>
    <row r="614" spans="1:10">
      <c r="A614">
        <v>-119.1</v>
      </c>
      <c r="B614">
        <v>2.0939999999999999</v>
      </c>
      <c r="C614">
        <f t="shared" si="54"/>
        <v>344500</v>
      </c>
      <c r="D614">
        <f t="shared" si="55"/>
        <v>3.4450000000000003</v>
      </c>
      <c r="E614" s="18">
        <f t="shared" si="57"/>
        <v>344461.15702479339</v>
      </c>
      <c r="F614" s="19">
        <f t="shared" si="58"/>
        <v>344437.42913735413</v>
      </c>
      <c r="G614" s="31">
        <f t="shared" si="59"/>
        <v>3.4443742913735416</v>
      </c>
      <c r="H614" s="22">
        <f t="shared" si="56"/>
        <v>1356841.2261033428</v>
      </c>
      <c r="J614" s="19"/>
    </row>
    <row r="615" spans="1:10">
      <c r="A615">
        <v>-119</v>
      </c>
      <c r="B615">
        <v>2.1</v>
      </c>
      <c r="C615">
        <f t="shared" si="54"/>
        <v>345100</v>
      </c>
      <c r="D615">
        <f t="shared" si="55"/>
        <v>3.4510000000000001</v>
      </c>
      <c r="E615" s="18">
        <f t="shared" si="57"/>
        <v>345062.80991735536</v>
      </c>
      <c r="F615" s="19">
        <f t="shared" si="58"/>
        <v>345023.73471757397</v>
      </c>
      <c r="G615" s="31">
        <f t="shared" si="59"/>
        <v>3.4502373471757397</v>
      </c>
      <c r="H615" s="22">
        <f t="shared" si="56"/>
        <v>1355852.5910721365</v>
      </c>
      <c r="J615" s="19"/>
    </row>
    <row r="616" spans="1:10">
      <c r="A616">
        <v>-118.9</v>
      </c>
      <c r="B616">
        <v>2.1059999999999999</v>
      </c>
      <c r="C616">
        <f t="shared" si="54"/>
        <v>345700</v>
      </c>
      <c r="D616">
        <f t="shared" si="55"/>
        <v>3.4570000000000003</v>
      </c>
      <c r="E616" s="18">
        <f t="shared" si="57"/>
        <v>345660.3305785124</v>
      </c>
      <c r="F616" s="19">
        <f t="shared" si="58"/>
        <v>345606.2495731166</v>
      </c>
      <c r="G616" s="31">
        <f t="shared" si="59"/>
        <v>3.4560624957311661</v>
      </c>
      <c r="H616" s="22">
        <f t="shared" si="56"/>
        <v>1354862.3849485223</v>
      </c>
      <c r="J616" s="19"/>
    </row>
    <row r="617" spans="1:10">
      <c r="A617">
        <v>-118.8</v>
      </c>
      <c r="B617">
        <v>2.113</v>
      </c>
      <c r="C617">
        <f t="shared" si="54"/>
        <v>346400</v>
      </c>
      <c r="D617">
        <f t="shared" si="55"/>
        <v>3.4640000000000004</v>
      </c>
      <c r="E617" s="18">
        <f t="shared" si="57"/>
        <v>346253.71900826448</v>
      </c>
      <c r="F617" s="19">
        <f t="shared" si="58"/>
        <v>346183.48473464925</v>
      </c>
      <c r="G617" s="31">
        <f t="shared" si="59"/>
        <v>3.4618348473464926</v>
      </c>
      <c r="H617" s="22">
        <f t="shared" si="56"/>
        <v>1353870.6088039682</v>
      </c>
      <c r="J617" s="19"/>
    </row>
    <row r="618" spans="1:10">
      <c r="A618">
        <v>-118.7</v>
      </c>
      <c r="B618">
        <v>2.1189999999999998</v>
      </c>
      <c r="C618">
        <f t="shared" si="54"/>
        <v>347000</v>
      </c>
      <c r="D618">
        <f t="shared" si="55"/>
        <v>3.47</v>
      </c>
      <c r="E618" s="18">
        <f t="shared" si="57"/>
        <v>346839.6694214876</v>
      </c>
      <c r="F618" s="19">
        <f t="shared" si="58"/>
        <v>346753.95806297392</v>
      </c>
      <c r="G618" s="31">
        <f t="shared" si="59"/>
        <v>3.4675395806297393</v>
      </c>
      <c r="H618" s="22">
        <f t="shared" si="56"/>
        <v>1352877.2637181294</v>
      </c>
      <c r="J618" s="19"/>
    </row>
    <row r="619" spans="1:10">
      <c r="A619">
        <v>-118.6</v>
      </c>
      <c r="B619">
        <v>2.125</v>
      </c>
      <c r="C619">
        <f t="shared" si="54"/>
        <v>347600</v>
      </c>
      <c r="D619">
        <f t="shared" si="55"/>
        <v>3.4760000000000004</v>
      </c>
      <c r="E619" s="18">
        <f t="shared" si="57"/>
        <v>347417.35537190083</v>
      </c>
      <c r="F619" s="19">
        <f t="shared" si="58"/>
        <v>347316.24889010319</v>
      </c>
      <c r="G619" s="31">
        <f t="shared" si="59"/>
        <v>3.473162488901032</v>
      </c>
      <c r="H619" s="22">
        <f t="shared" si="56"/>
        <v>1351882.3507788705</v>
      </c>
      <c r="J619" s="19"/>
    </row>
    <row r="620" spans="1:10">
      <c r="A620">
        <v>-118.5</v>
      </c>
      <c r="B620">
        <v>2.13</v>
      </c>
      <c r="C620">
        <f t="shared" si="54"/>
        <v>348100</v>
      </c>
      <c r="D620">
        <f t="shared" si="55"/>
        <v>3.4810000000000003</v>
      </c>
      <c r="E620" s="18">
        <f t="shared" si="57"/>
        <v>347984.29752066114</v>
      </c>
      <c r="F620" s="19">
        <f t="shared" si="58"/>
        <v>347868.9843589919</v>
      </c>
      <c r="G620" s="31">
        <f t="shared" si="59"/>
        <v>3.478689843589919</v>
      </c>
      <c r="H620" s="22">
        <f t="shared" si="56"/>
        <v>1350885.8710822954</v>
      </c>
      <c r="J620" s="19"/>
    </row>
    <row r="621" spans="1:10">
      <c r="A621">
        <v>-118.4</v>
      </c>
      <c r="B621">
        <v>2.1360000000000001</v>
      </c>
      <c r="C621">
        <f t="shared" si="54"/>
        <v>348700</v>
      </c>
      <c r="D621">
        <f t="shared" si="55"/>
        <v>3.4870000000000001</v>
      </c>
      <c r="E621" s="18">
        <f t="shared" si="57"/>
        <v>348538.84297520661</v>
      </c>
      <c r="F621" s="19">
        <f t="shared" si="58"/>
        <v>348410.87357420952</v>
      </c>
      <c r="G621" s="31">
        <f t="shared" si="59"/>
        <v>3.4841087357420952</v>
      </c>
      <c r="H621" s="22">
        <f t="shared" si="56"/>
        <v>1349887.8257327683</v>
      </c>
      <c r="J621" s="19"/>
    </row>
    <row r="622" spans="1:10">
      <c r="A622">
        <v>-118.3</v>
      </c>
      <c r="B622">
        <v>2.141</v>
      </c>
      <c r="C622">
        <f t="shared" si="54"/>
        <v>349200</v>
      </c>
      <c r="D622">
        <f t="shared" si="55"/>
        <v>3.4920000000000004</v>
      </c>
      <c r="E622" s="18">
        <f t="shared" si="57"/>
        <v>349079.33884297521</v>
      </c>
      <c r="F622" s="19">
        <f t="shared" si="58"/>
        <v>348940.72809234343</v>
      </c>
      <c r="G622" s="31">
        <f t="shared" si="59"/>
        <v>3.4894072809234342</v>
      </c>
      <c r="H622" s="22">
        <f t="shared" si="56"/>
        <v>1348888.2158429441</v>
      </c>
      <c r="J622" s="19"/>
    </row>
    <row r="623" spans="1:10">
      <c r="A623">
        <v>-118.2</v>
      </c>
      <c r="B623">
        <v>2.1459999999999999</v>
      </c>
      <c r="C623">
        <f t="shared" si="54"/>
        <v>349700</v>
      </c>
      <c r="D623">
        <f t="shared" si="55"/>
        <v>3.4970000000000003</v>
      </c>
      <c r="E623" s="18">
        <f t="shared" si="57"/>
        <v>349604.95867768594</v>
      </c>
      <c r="F623" s="19">
        <f t="shared" si="58"/>
        <v>349457.47558226902</v>
      </c>
      <c r="G623" s="31">
        <f t="shared" si="59"/>
        <v>3.4945747558226903</v>
      </c>
      <c r="H623" s="22">
        <f t="shared" si="56"/>
        <v>1347887.0425337898</v>
      </c>
      <c r="J623" s="19"/>
    </row>
    <row r="624" spans="1:10">
      <c r="A624">
        <v>-118.1</v>
      </c>
      <c r="B624">
        <v>2.1509999999999998</v>
      </c>
      <c r="C624">
        <f t="shared" si="54"/>
        <v>350200</v>
      </c>
      <c r="D624">
        <f t="shared" si="55"/>
        <v>3.5020000000000002</v>
      </c>
      <c r="E624" s="18">
        <f t="shared" si="57"/>
        <v>350115.70247933886</v>
      </c>
      <c r="F624" s="19">
        <f t="shared" si="58"/>
        <v>349960.15982514847</v>
      </c>
      <c r="G624" s="31">
        <f t="shared" si="59"/>
        <v>3.4996015982514845</v>
      </c>
      <c r="H624" s="22">
        <f t="shared" si="56"/>
        <v>1346884.3069346091</v>
      </c>
      <c r="J624" s="19"/>
    </row>
    <row r="625" spans="1:10">
      <c r="A625">
        <v>-118</v>
      </c>
      <c r="B625">
        <v>2.1560000000000001</v>
      </c>
      <c r="C625">
        <f t="shared" si="54"/>
        <v>350700</v>
      </c>
      <c r="D625">
        <f t="shared" si="55"/>
        <v>3.5070000000000001</v>
      </c>
      <c r="E625" s="18">
        <f t="shared" si="57"/>
        <v>350610.74380165292</v>
      </c>
      <c r="F625" s="19">
        <f t="shared" si="58"/>
        <v>350447.92705416307</v>
      </c>
      <c r="G625" s="31">
        <f t="shared" si="59"/>
        <v>3.5044792705416308</v>
      </c>
      <c r="H625" s="22">
        <f t="shared" si="56"/>
        <v>1345880.0101830724</v>
      </c>
      <c r="J625" s="19"/>
    </row>
    <row r="626" spans="1:10">
      <c r="A626">
        <v>-117.9</v>
      </c>
      <c r="B626">
        <v>2.161</v>
      </c>
      <c r="C626">
        <f t="shared" si="54"/>
        <v>351200</v>
      </c>
      <c r="D626">
        <f t="shared" si="55"/>
        <v>3.5120000000000005</v>
      </c>
      <c r="E626" s="18">
        <f t="shared" si="57"/>
        <v>351090.08264462813</v>
      </c>
      <c r="F626" s="19">
        <f t="shared" si="58"/>
        <v>350920.03961478046</v>
      </c>
      <c r="G626" s="31">
        <f t="shared" si="59"/>
        <v>3.5092003961478047</v>
      </c>
      <c r="H626" s="22">
        <f t="shared" si="56"/>
        <v>1344874.1534252395</v>
      </c>
      <c r="J626" s="19"/>
    </row>
    <row r="627" spans="1:10">
      <c r="A627">
        <v>-117.8</v>
      </c>
      <c r="B627">
        <v>2.1669999999999998</v>
      </c>
      <c r="C627">
        <f t="shared" si="54"/>
        <v>351800</v>
      </c>
      <c r="D627">
        <f t="shared" si="55"/>
        <v>3.5180000000000002</v>
      </c>
      <c r="E627" s="18">
        <f t="shared" si="57"/>
        <v>351552.89256198349</v>
      </c>
      <c r="F627" s="19">
        <f t="shared" si="58"/>
        <v>351375.84864421835</v>
      </c>
      <c r="G627" s="31">
        <f t="shared" si="59"/>
        <v>3.5137584864421836</v>
      </c>
      <c r="H627" s="22">
        <f t="shared" si="56"/>
        <v>1343866.7378155817</v>
      </c>
      <c r="J627" s="19"/>
    </row>
    <row r="628" spans="1:10">
      <c r="A628">
        <v>-117.7</v>
      </c>
      <c r="B628">
        <v>2.1720000000000002</v>
      </c>
      <c r="C628">
        <f t="shared" si="54"/>
        <v>352300</v>
      </c>
      <c r="D628">
        <f t="shared" si="55"/>
        <v>3.5230000000000001</v>
      </c>
      <c r="E628" s="18">
        <f t="shared" si="57"/>
        <v>351996.69421487604</v>
      </c>
      <c r="F628" s="19">
        <f t="shared" si="58"/>
        <v>351814.80773171235</v>
      </c>
      <c r="G628" s="31">
        <f t="shared" si="59"/>
        <v>3.5181480773171234</v>
      </c>
      <c r="H628" s="22">
        <f t="shared" si="56"/>
        <v>1342857.7645170141</v>
      </c>
      <c r="J628" s="19"/>
    </row>
    <row r="629" spans="1:10">
      <c r="A629">
        <v>-117.6</v>
      </c>
      <c r="B629">
        <v>2.177</v>
      </c>
      <c r="C629">
        <f t="shared" si="54"/>
        <v>352800</v>
      </c>
      <c r="D629">
        <f t="shared" si="55"/>
        <v>3.5280000000000005</v>
      </c>
      <c r="E629" s="18">
        <f t="shared" si="57"/>
        <v>352421.48760330578</v>
      </c>
      <c r="F629" s="19">
        <f t="shared" si="58"/>
        <v>352236.52755959297</v>
      </c>
      <c r="G629" s="31">
        <f t="shared" si="59"/>
        <v>3.5223652755959298</v>
      </c>
      <c r="H629" s="22">
        <f t="shared" si="56"/>
        <v>1341847.2347009124</v>
      </c>
      <c r="J629" s="19"/>
    </row>
    <row r="630" spans="1:10">
      <c r="A630">
        <v>-117.5</v>
      </c>
      <c r="B630">
        <v>2.1800000000000002</v>
      </c>
      <c r="C630">
        <f t="shared" si="54"/>
        <v>353100</v>
      </c>
      <c r="D630">
        <f t="shared" si="55"/>
        <v>3.5310000000000001</v>
      </c>
      <c r="E630" s="18">
        <f t="shared" si="57"/>
        <v>352825.61983471073</v>
      </c>
      <c r="F630" s="19">
        <f t="shared" si="58"/>
        <v>352640.74858274712</v>
      </c>
      <c r="G630" s="31">
        <f t="shared" si="59"/>
        <v>3.5264074858274714</v>
      </c>
      <c r="H630" s="22">
        <f t="shared" si="56"/>
        <v>1340835.1495471464</v>
      </c>
      <c r="J630" s="19"/>
    </row>
    <row r="631" spans="1:10">
      <c r="A631">
        <v>-117.4</v>
      </c>
      <c r="B631">
        <v>2.1829999999999998</v>
      </c>
      <c r="C631">
        <f t="shared" si="54"/>
        <v>353400</v>
      </c>
      <c r="D631">
        <f t="shared" si="55"/>
        <v>3.5340000000000003</v>
      </c>
      <c r="E631" s="18">
        <f t="shared" si="57"/>
        <v>353210.74380165292</v>
      </c>
      <c r="F631" s="19">
        <f t="shared" si="58"/>
        <v>353027.38200942561</v>
      </c>
      <c r="G631" s="31">
        <f t="shared" si="59"/>
        <v>3.5302738200942563</v>
      </c>
      <c r="H631" s="22">
        <f t="shared" si="56"/>
        <v>1339821.5102440971</v>
      </c>
      <c r="J631" s="19"/>
    </row>
    <row r="632" spans="1:10">
      <c r="A632">
        <v>-117.3</v>
      </c>
      <c r="B632">
        <v>2.1859999999999999</v>
      </c>
      <c r="C632">
        <f t="shared" si="54"/>
        <v>353700</v>
      </c>
      <c r="D632">
        <f t="shared" si="55"/>
        <v>3.5370000000000004</v>
      </c>
      <c r="E632" s="18">
        <f t="shared" si="57"/>
        <v>353576.85950413224</v>
      </c>
      <c r="F632" s="19">
        <f t="shared" si="58"/>
        <v>353396.46199030115</v>
      </c>
      <c r="G632" s="31">
        <f t="shared" si="59"/>
        <v>3.5339646199030117</v>
      </c>
      <c r="H632" s="22">
        <f t="shared" si="56"/>
        <v>1338806.3179886867</v>
      </c>
      <c r="J632" s="19"/>
    </row>
    <row r="633" spans="1:10">
      <c r="A633">
        <v>-117.2</v>
      </c>
      <c r="B633">
        <v>2.1890000000000001</v>
      </c>
      <c r="C633">
        <f t="shared" si="54"/>
        <v>354000</v>
      </c>
      <c r="D633">
        <f t="shared" si="55"/>
        <v>3.5400000000000005</v>
      </c>
      <c r="E633" s="18">
        <f t="shared" si="57"/>
        <v>353925.61983471073</v>
      </c>
      <c r="F633" s="19">
        <f t="shared" si="58"/>
        <v>353748.15244860318</v>
      </c>
      <c r="G633" s="31">
        <f t="shared" si="59"/>
        <v>3.537481524486032</v>
      </c>
      <c r="H633" s="22">
        <f t="shared" si="56"/>
        <v>1337789.5739864034</v>
      </c>
      <c r="J633" s="19"/>
    </row>
    <row r="634" spans="1:10">
      <c r="A634">
        <v>-117.1</v>
      </c>
      <c r="B634">
        <v>2.1930000000000001</v>
      </c>
      <c r="C634">
        <f t="shared" si="54"/>
        <v>354400</v>
      </c>
      <c r="D634">
        <f t="shared" si="55"/>
        <v>3.5440000000000005</v>
      </c>
      <c r="E634" s="18">
        <f t="shared" si="57"/>
        <v>354257.02479338844</v>
      </c>
      <c r="F634" s="19">
        <f t="shared" si="58"/>
        <v>354082.70609931013</v>
      </c>
      <c r="G634" s="31">
        <f t="shared" si="59"/>
        <v>3.5408270609931014</v>
      </c>
      <c r="H634" s="22">
        <f t="shared" si="56"/>
        <v>1336771.2794513227</v>
      </c>
      <c r="J634" s="19"/>
    </row>
    <row r="635" spans="1:10">
      <c r="A635">
        <v>-117</v>
      </c>
      <c r="B635">
        <v>2.1959999999999997</v>
      </c>
      <c r="C635">
        <f t="shared" si="54"/>
        <v>354699.99999999994</v>
      </c>
      <c r="D635">
        <f t="shared" si="55"/>
        <v>3.5469999999999997</v>
      </c>
      <c r="E635" s="18">
        <f t="shared" si="57"/>
        <v>354570.24793388433</v>
      </c>
      <c r="F635" s="19">
        <f t="shared" si="58"/>
        <v>354400.47810941876</v>
      </c>
      <c r="G635" s="31">
        <f t="shared" si="59"/>
        <v>3.5440047810941877</v>
      </c>
      <c r="H635" s="22">
        <f t="shared" si="56"/>
        <v>1335751.4356061367</v>
      </c>
      <c r="J635" s="19"/>
    </row>
    <row r="636" spans="1:10">
      <c r="A636">
        <v>-116.9</v>
      </c>
      <c r="B636">
        <v>2.1989999999999998</v>
      </c>
      <c r="C636">
        <f t="shared" si="54"/>
        <v>355000</v>
      </c>
      <c r="D636">
        <f t="shared" si="55"/>
        <v>3.5500000000000003</v>
      </c>
      <c r="E636" s="18">
        <f t="shared" si="57"/>
        <v>354866.11570247932</v>
      </c>
      <c r="F636" s="19">
        <f t="shared" si="58"/>
        <v>354701.95341848244</v>
      </c>
      <c r="G636" s="31">
        <f t="shared" si="59"/>
        <v>3.5470195341848245</v>
      </c>
      <c r="H636" s="22">
        <f t="shared" si="56"/>
        <v>1334730.0436821755</v>
      </c>
      <c r="J636" s="19"/>
    </row>
    <row r="637" spans="1:10">
      <c r="A637">
        <v>-116.8</v>
      </c>
      <c r="B637">
        <v>2.202</v>
      </c>
      <c r="C637">
        <f t="shared" si="54"/>
        <v>355300</v>
      </c>
      <c r="D637">
        <f t="shared" si="55"/>
        <v>3.5530000000000004</v>
      </c>
      <c r="E637" s="18">
        <f t="shared" si="57"/>
        <v>355144.62809917354</v>
      </c>
      <c r="F637" s="19">
        <f t="shared" si="58"/>
        <v>354987.72624820704</v>
      </c>
      <c r="G637" s="31">
        <f t="shared" si="59"/>
        <v>3.5498772624820703</v>
      </c>
      <c r="H637" s="22">
        <f t="shared" si="56"/>
        <v>1333707.1049194329</v>
      </c>
      <c r="J637" s="19"/>
    </row>
    <row r="638" spans="1:10">
      <c r="A638">
        <v>-116.7</v>
      </c>
      <c r="B638">
        <v>2.2050000000000001</v>
      </c>
      <c r="C638">
        <f t="shared" si="54"/>
        <v>355600</v>
      </c>
      <c r="D638">
        <f t="shared" si="55"/>
        <v>3.5560000000000005</v>
      </c>
      <c r="E638" s="18">
        <f t="shared" si="57"/>
        <v>355406.61157024797</v>
      </c>
      <c r="F638" s="19">
        <f t="shared" si="58"/>
        <v>355258.52059285576</v>
      </c>
      <c r="G638" s="31">
        <f t="shared" si="59"/>
        <v>3.5525852059285574</v>
      </c>
      <c r="H638" s="22">
        <f t="shared" si="56"/>
        <v>1332682.6205665928</v>
      </c>
      <c r="J638" s="19"/>
    </row>
    <row r="639" spans="1:10">
      <c r="A639">
        <v>-116.6</v>
      </c>
      <c r="B639">
        <v>2.2079999999999997</v>
      </c>
      <c r="C639">
        <f t="shared" si="54"/>
        <v>355900</v>
      </c>
      <c r="D639">
        <f t="shared" si="55"/>
        <v>3.5590000000000002</v>
      </c>
      <c r="E639" s="18">
        <f t="shared" si="57"/>
        <v>355653.71900826448</v>
      </c>
      <c r="F639" s="19">
        <f t="shared" si="58"/>
        <v>355515.16972884373</v>
      </c>
      <c r="G639" s="31">
        <f t="shared" si="59"/>
        <v>3.5551516972884372</v>
      </c>
      <c r="H639" s="22">
        <f t="shared" si="56"/>
        <v>1331656.5918810505</v>
      </c>
      <c r="J639" s="19"/>
    </row>
    <row r="640" spans="1:10">
      <c r="A640">
        <v>-116.5</v>
      </c>
      <c r="B640">
        <v>2.21</v>
      </c>
      <c r="C640">
        <f t="shared" si="54"/>
        <v>356100</v>
      </c>
      <c r="D640">
        <f t="shared" si="55"/>
        <v>3.5610000000000004</v>
      </c>
      <c r="E640" s="18">
        <f t="shared" si="57"/>
        <v>355885.95041322312</v>
      </c>
      <c r="F640" s="19">
        <f t="shared" si="58"/>
        <v>355758.58206406672</v>
      </c>
      <c r="G640" s="31">
        <f t="shared" si="59"/>
        <v>3.5575858206406674</v>
      </c>
      <c r="H640" s="22">
        <f t="shared" si="56"/>
        <v>1330629.0201289402</v>
      </c>
      <c r="J640" s="19"/>
    </row>
    <row r="641" spans="1:10">
      <c r="A641">
        <v>-116.4</v>
      </c>
      <c r="B641">
        <v>2.2119999999999997</v>
      </c>
      <c r="C641">
        <f t="shared" si="54"/>
        <v>356300</v>
      </c>
      <c r="D641">
        <f t="shared" si="55"/>
        <v>3.5630000000000002</v>
      </c>
      <c r="E641" s="18">
        <f t="shared" si="57"/>
        <v>356105.78512396693</v>
      </c>
      <c r="F641" s="19">
        <f t="shared" si="58"/>
        <v>355989.76845843857</v>
      </c>
      <c r="G641" s="31">
        <f t="shared" si="59"/>
        <v>3.5598976845843859</v>
      </c>
      <c r="H641" s="22">
        <f t="shared" si="56"/>
        <v>1329599.9065851585</v>
      </c>
      <c r="J641" s="19"/>
    </row>
    <row r="642" spans="1:10">
      <c r="A642">
        <v>-116.3</v>
      </c>
      <c r="B642">
        <v>2.2130000000000001</v>
      </c>
      <c r="C642">
        <f t="shared" si="54"/>
        <v>356400</v>
      </c>
      <c r="D642">
        <f t="shared" si="55"/>
        <v>3.5640000000000005</v>
      </c>
      <c r="E642" s="18">
        <f t="shared" si="57"/>
        <v>356313.22314049589</v>
      </c>
      <c r="F642" s="19">
        <f t="shared" si="58"/>
        <v>356209.79441294994</v>
      </c>
      <c r="G642" s="31">
        <f t="shared" si="59"/>
        <v>3.5620979441294995</v>
      </c>
      <c r="H642" s="22">
        <f t="shared" si="56"/>
        <v>1328569.2525333876</v>
      </c>
      <c r="J642" s="19"/>
    </row>
    <row r="643" spans="1:10">
      <c r="A643">
        <v>-116.2</v>
      </c>
      <c r="B643">
        <v>2.2149999999999999</v>
      </c>
      <c r="C643">
        <f t="shared" si="54"/>
        <v>356600</v>
      </c>
      <c r="D643">
        <f t="shared" si="55"/>
        <v>3.5660000000000003</v>
      </c>
      <c r="E643" s="18">
        <f t="shared" si="57"/>
        <v>356510.74380165292</v>
      </c>
      <c r="F643" s="19">
        <f t="shared" si="58"/>
        <v>356419.81422034022</v>
      </c>
      <c r="G643" s="31">
        <f t="shared" si="59"/>
        <v>3.5641981422034021</v>
      </c>
      <c r="H643" s="22">
        <f t="shared" si="56"/>
        <v>1327537.0592661218</v>
      </c>
      <c r="J643" s="19"/>
    </row>
    <row r="644" spans="1:10">
      <c r="A644">
        <v>-116.1</v>
      </c>
      <c r="B644">
        <v>2.2159999999999997</v>
      </c>
      <c r="C644">
        <f t="shared" si="54"/>
        <v>356700</v>
      </c>
      <c r="D644">
        <f t="shared" si="55"/>
        <v>3.5670000000000002</v>
      </c>
      <c r="E644" s="18">
        <f t="shared" si="57"/>
        <v>356698.34710743802</v>
      </c>
      <c r="F644" s="19">
        <f t="shared" si="58"/>
        <v>356621.02998429065</v>
      </c>
      <c r="G644" s="31">
        <f t="shared" si="59"/>
        <v>3.5662102998429064</v>
      </c>
      <c r="H644" s="22">
        <f t="shared" si="56"/>
        <v>1326503.3280846896</v>
      </c>
      <c r="J644" s="19"/>
    </row>
    <row r="645" spans="1:10">
      <c r="A645">
        <v>-116</v>
      </c>
      <c r="B645">
        <v>2.218</v>
      </c>
      <c r="C645">
        <f t="shared" ref="C645:C708" si="60">(B645+1.351)*100000</f>
        <v>356900</v>
      </c>
      <c r="D645">
        <f t="shared" si="55"/>
        <v>3.5690000000000004</v>
      </c>
      <c r="E645" s="18">
        <f t="shared" si="57"/>
        <v>356878.51239669422</v>
      </c>
      <c r="F645" s="19">
        <f t="shared" si="58"/>
        <v>356814.72577009781</v>
      </c>
      <c r="G645" s="31">
        <f t="shared" si="59"/>
        <v>3.5681472577009781</v>
      </c>
      <c r="H645" s="22">
        <f t="shared" si="56"/>
        <v>1325468.060299281</v>
      </c>
      <c r="J645" s="19"/>
    </row>
    <row r="646" spans="1:10">
      <c r="A646">
        <v>-115.9</v>
      </c>
      <c r="B646">
        <v>2.2200000000000002</v>
      </c>
      <c r="C646">
        <f t="shared" si="60"/>
        <v>357100</v>
      </c>
      <c r="D646">
        <f t="shared" ref="D646:D709" si="61">C646*0.00001</f>
        <v>3.5710000000000002</v>
      </c>
      <c r="E646" s="18">
        <f t="shared" si="57"/>
        <v>357052.89256198349</v>
      </c>
      <c r="F646" s="19">
        <f t="shared" si="58"/>
        <v>357002.22662386455</v>
      </c>
      <c r="G646" s="31">
        <f t="shared" si="59"/>
        <v>3.5700222662386456</v>
      </c>
      <c r="H646" s="22">
        <f t="shared" ref="H646:H709" si="62">$O$10*(1+0.5*($L$10-1)*(($Q$5+1-COS(A646*3.14159/180)-SQRT($Q$5^2-(SIN(A646*3.14159/180))^2))))</f>
        <v>1324431.2572289689</v>
      </c>
      <c r="J646" s="19"/>
    </row>
    <row r="647" spans="1:10">
      <c r="A647">
        <v>-115.8</v>
      </c>
      <c r="B647">
        <v>2.2210000000000001</v>
      </c>
      <c r="C647">
        <f t="shared" si="60"/>
        <v>357200</v>
      </c>
      <c r="D647">
        <f t="shared" si="61"/>
        <v>3.5720000000000005</v>
      </c>
      <c r="E647" s="18">
        <f t="shared" si="57"/>
        <v>357221.48760330578</v>
      </c>
      <c r="F647" s="19">
        <f t="shared" si="58"/>
        <v>357184.87125196366</v>
      </c>
      <c r="G647" s="31">
        <f t="shared" si="59"/>
        <v>3.5718487125196368</v>
      </c>
      <c r="H647" s="22">
        <f t="shared" si="62"/>
        <v>1323392.9202017328</v>
      </c>
      <c r="J647" s="19"/>
    </row>
    <row r="648" spans="1:10">
      <c r="A648">
        <v>-115.7</v>
      </c>
      <c r="B648">
        <v>2.2229999999999999</v>
      </c>
      <c r="C648">
        <f t="shared" si="60"/>
        <v>357400</v>
      </c>
      <c r="D648">
        <f t="shared" si="61"/>
        <v>3.5740000000000003</v>
      </c>
      <c r="E648" s="18">
        <f t="shared" si="57"/>
        <v>357386.77685950417</v>
      </c>
      <c r="F648" s="19">
        <f t="shared" si="58"/>
        <v>357364.039341575</v>
      </c>
      <c r="G648" s="31">
        <f t="shared" si="59"/>
        <v>3.5736403934157499</v>
      </c>
      <c r="H648" s="22">
        <f t="shared" si="62"/>
        <v>1322353.0505544876</v>
      </c>
      <c r="J648" s="19"/>
    </row>
    <row r="649" spans="1:10">
      <c r="A649">
        <v>-115.6</v>
      </c>
      <c r="B649">
        <v>2.2250000000000001</v>
      </c>
      <c r="C649">
        <f t="shared" si="60"/>
        <v>357600</v>
      </c>
      <c r="D649">
        <f t="shared" si="61"/>
        <v>3.5760000000000005</v>
      </c>
      <c r="E649" s="18">
        <f t="shared" si="57"/>
        <v>357548.76033057855</v>
      </c>
      <c r="F649" s="19">
        <f t="shared" si="58"/>
        <v>357541.1105798785</v>
      </c>
      <c r="G649" s="31">
        <f t="shared" si="59"/>
        <v>3.5754111057987852</v>
      </c>
      <c r="H649" s="22">
        <f t="shared" si="62"/>
        <v>1321311.6496331007</v>
      </c>
      <c r="J649" s="19"/>
    </row>
    <row r="650" spans="1:10">
      <c r="A650">
        <v>-115.5</v>
      </c>
      <c r="B650">
        <v>2.226</v>
      </c>
      <c r="C650">
        <f t="shared" si="60"/>
        <v>357700</v>
      </c>
      <c r="D650">
        <f t="shared" si="61"/>
        <v>3.5770000000000004</v>
      </c>
      <c r="E650" s="18">
        <f t="shared" si="57"/>
        <v>357709.09090909094</v>
      </c>
      <c r="F650" s="19">
        <f t="shared" si="58"/>
        <v>357717.49880472641</v>
      </c>
      <c r="G650" s="31">
        <f t="shared" si="59"/>
        <v>3.5771749880472639</v>
      </c>
      <c r="H650" s="22">
        <f t="shared" si="62"/>
        <v>1320268.7187924215</v>
      </c>
      <c r="J650" s="19"/>
    </row>
    <row r="651" spans="1:10">
      <c r="A651">
        <v>-115.4</v>
      </c>
      <c r="B651">
        <v>2.2279999999999998</v>
      </c>
      <c r="C651">
        <f t="shared" si="60"/>
        <v>357900</v>
      </c>
      <c r="D651">
        <f t="shared" si="61"/>
        <v>3.5790000000000002</v>
      </c>
      <c r="E651" s="18">
        <f t="shared" si="57"/>
        <v>357871.07438016532</v>
      </c>
      <c r="F651" s="19">
        <f t="shared" si="58"/>
        <v>357894.6451745099</v>
      </c>
      <c r="G651" s="31">
        <f t="shared" si="59"/>
        <v>3.5789464517450988</v>
      </c>
      <c r="H651" s="22">
        <f t="shared" si="62"/>
        <v>1319224.2593963044</v>
      </c>
      <c r="J651" s="19"/>
    </row>
    <row r="652" spans="1:10">
      <c r="A652">
        <v>-115.3</v>
      </c>
      <c r="B652">
        <v>2.2290000000000001</v>
      </c>
      <c r="C652">
        <f t="shared" si="60"/>
        <v>358000</v>
      </c>
      <c r="D652">
        <f t="shared" si="61"/>
        <v>3.58</v>
      </c>
      <c r="E652" s="18">
        <f t="shared" si="57"/>
        <v>358035.53719008266</v>
      </c>
      <c r="F652" s="19">
        <f t="shared" si="58"/>
        <v>358073.96352708148</v>
      </c>
      <c r="G652" s="31">
        <f t="shared" si="59"/>
        <v>3.580739635270815</v>
      </c>
      <c r="H652" s="22">
        <f t="shared" si="62"/>
        <v>1318178.2728176287</v>
      </c>
      <c r="J652" s="19"/>
    </row>
    <row r="653" spans="1:10">
      <c r="A653">
        <v>-115.2</v>
      </c>
      <c r="B653">
        <v>2.2309999999999999</v>
      </c>
      <c r="C653">
        <f t="shared" si="60"/>
        <v>358200</v>
      </c>
      <c r="D653">
        <f t="shared" si="61"/>
        <v>3.5820000000000003</v>
      </c>
      <c r="E653" s="18">
        <f t="shared" si="57"/>
        <v>358204.95867768594</v>
      </c>
      <c r="F653" s="19">
        <f t="shared" si="58"/>
        <v>358256.84720989008</v>
      </c>
      <c r="G653" s="31">
        <f t="shared" si="59"/>
        <v>3.5825684720989006</v>
      </c>
      <c r="H653" s="22">
        <f t="shared" si="62"/>
        <v>1317130.7604383281</v>
      </c>
      <c r="J653" s="19"/>
    </row>
    <row r="654" spans="1:10">
      <c r="A654">
        <v>-115.1</v>
      </c>
      <c r="B654">
        <v>2.2319999999999998</v>
      </c>
      <c r="C654">
        <f t="shared" si="60"/>
        <v>358300</v>
      </c>
      <c r="D654">
        <f t="shared" si="61"/>
        <v>3.5830000000000002</v>
      </c>
      <c r="E654" s="18">
        <f t="shared" si="57"/>
        <v>358379.33884297521</v>
      </c>
      <c r="F654" s="19">
        <f t="shared" si="58"/>
        <v>358444.62809917342</v>
      </c>
      <c r="G654" s="31">
        <f t="shared" si="59"/>
        <v>3.5844462809917341</v>
      </c>
      <c r="H654" s="22">
        <f t="shared" si="62"/>
        <v>1316081.7236494098</v>
      </c>
      <c r="J654" s="19"/>
    </row>
    <row r="655" spans="1:10">
      <c r="A655">
        <v>-115</v>
      </c>
      <c r="B655">
        <v>2.234</v>
      </c>
      <c r="C655">
        <f t="shared" si="60"/>
        <v>358500</v>
      </c>
      <c r="D655">
        <f t="shared" si="61"/>
        <v>3.5850000000000004</v>
      </c>
      <c r="E655" s="18">
        <f t="shared" ref="E655:E718" si="63">1/121*(C645+2*C646+3*C647+4*C648+5*C649+6*C650+7*C651+8*C652+9*C653+10*C654+11*C655+10*C656+9*C657+8*C658+7*C659+6*C660+5*C661+4*C662+3*C663+2*C664+C665)</f>
        <v>358561.15702479339</v>
      </c>
      <c r="F655" s="19">
        <f t="shared" si="58"/>
        <v>358638.59709036263</v>
      </c>
      <c r="G655" s="31">
        <f t="shared" si="59"/>
        <v>3.5863859709036263</v>
      </c>
      <c r="H655" s="22">
        <f t="shared" si="62"/>
        <v>1315031.1638509813</v>
      </c>
      <c r="J655" s="19"/>
    </row>
    <row r="656" spans="1:10">
      <c r="A656">
        <v>-114.9</v>
      </c>
      <c r="B656">
        <v>2.2359999999999998</v>
      </c>
      <c r="C656">
        <f t="shared" si="60"/>
        <v>358700</v>
      </c>
      <c r="D656">
        <f t="shared" si="61"/>
        <v>3.5870000000000002</v>
      </c>
      <c r="E656" s="18">
        <f t="shared" si="63"/>
        <v>358750.41322314052</v>
      </c>
      <c r="F656" s="19">
        <f t="shared" si="58"/>
        <v>358839.96311727347</v>
      </c>
      <c r="G656" s="31">
        <f t="shared" si="59"/>
        <v>3.5883996311727349</v>
      </c>
      <c r="H656" s="22">
        <f t="shared" si="62"/>
        <v>1313979.0824522704</v>
      </c>
      <c r="J656" s="19"/>
    </row>
    <row r="657" spans="1:10">
      <c r="A657">
        <v>-114.8</v>
      </c>
      <c r="B657">
        <v>2.2370000000000001</v>
      </c>
      <c r="C657">
        <f t="shared" si="60"/>
        <v>358800</v>
      </c>
      <c r="D657">
        <f t="shared" si="61"/>
        <v>3.5880000000000001</v>
      </c>
      <c r="E657" s="18">
        <f t="shared" si="63"/>
        <v>358947.93388429756</v>
      </c>
      <c r="F657" s="19">
        <f t="shared" si="58"/>
        <v>359049.88047264528</v>
      </c>
      <c r="G657" s="31">
        <f t="shared" si="59"/>
        <v>3.5904988047264528</v>
      </c>
      <c r="H657" s="22">
        <f t="shared" si="62"/>
        <v>1312925.4808716534</v>
      </c>
      <c r="J657" s="19"/>
    </row>
    <row r="658" spans="1:10">
      <c r="A658">
        <v>-114.7</v>
      </c>
      <c r="B658">
        <v>2.2389999999999999</v>
      </c>
      <c r="C658">
        <f t="shared" si="60"/>
        <v>359000</v>
      </c>
      <c r="D658">
        <f t="shared" si="61"/>
        <v>3.5900000000000003</v>
      </c>
      <c r="E658" s="18">
        <f t="shared" si="63"/>
        <v>359156.19834710745</v>
      </c>
      <c r="F658" s="19">
        <f t="shared" si="58"/>
        <v>359269.44880814158</v>
      </c>
      <c r="G658" s="31">
        <f t="shared" si="59"/>
        <v>3.5926944880814156</v>
      </c>
      <c r="H658" s="22">
        <f t="shared" si="62"/>
        <v>1311870.3605366747</v>
      </c>
      <c r="J658" s="19"/>
    </row>
    <row r="659" spans="1:10">
      <c r="A659">
        <v>-114.6</v>
      </c>
      <c r="B659">
        <v>2.2400000000000002</v>
      </c>
      <c r="C659">
        <f t="shared" si="60"/>
        <v>359100</v>
      </c>
      <c r="D659">
        <f t="shared" si="61"/>
        <v>3.5910000000000002</v>
      </c>
      <c r="E659" s="18">
        <f t="shared" si="63"/>
        <v>359375.20661157026</v>
      </c>
      <c r="F659" s="19">
        <f t="shared" si="58"/>
        <v>359499.67215354147</v>
      </c>
      <c r="G659" s="31">
        <f t="shared" si="59"/>
        <v>3.5949967215354146</v>
      </c>
      <c r="H659" s="22">
        <f t="shared" si="62"/>
        <v>1310813.7228840722</v>
      </c>
      <c r="J659" s="19"/>
    </row>
    <row r="660" spans="1:10">
      <c r="A660">
        <v>-114.5</v>
      </c>
      <c r="B660">
        <v>2.2429999999999999</v>
      </c>
      <c r="C660">
        <f t="shared" si="60"/>
        <v>359400</v>
      </c>
      <c r="D660">
        <f t="shared" si="61"/>
        <v>3.5940000000000003</v>
      </c>
      <c r="E660" s="18">
        <f t="shared" si="63"/>
        <v>359608.26446280995</v>
      </c>
      <c r="F660" s="19">
        <f t="shared" si="58"/>
        <v>359741.49306741339</v>
      </c>
      <c r="G660" s="31">
        <f t="shared" si="59"/>
        <v>3.5974149306741339</v>
      </c>
      <c r="H660" s="22">
        <f t="shared" si="62"/>
        <v>1309755.5693597989</v>
      </c>
      <c r="J660" s="19"/>
    </row>
    <row r="661" spans="1:10">
      <c r="A661">
        <v>-114.4</v>
      </c>
      <c r="B661">
        <v>2.246</v>
      </c>
      <c r="C661">
        <f t="shared" si="60"/>
        <v>359700</v>
      </c>
      <c r="D661">
        <f t="shared" si="61"/>
        <v>3.5970000000000004</v>
      </c>
      <c r="E661" s="18">
        <f t="shared" si="63"/>
        <v>359856.19834710745</v>
      </c>
      <c r="F661" s="19">
        <f t="shared" si="58"/>
        <v>359995.72433576937</v>
      </c>
      <c r="G661" s="31">
        <f t="shared" si="59"/>
        <v>3.5999572433576938</v>
      </c>
      <c r="H661" s="22">
        <f t="shared" si="62"/>
        <v>1308695.9014190489</v>
      </c>
      <c r="J661" s="19"/>
    </row>
    <row r="662" spans="1:10">
      <c r="A662">
        <v>-114.3</v>
      </c>
      <c r="B662">
        <v>2.2490000000000001</v>
      </c>
      <c r="C662">
        <f t="shared" si="60"/>
        <v>360000</v>
      </c>
      <c r="D662">
        <f t="shared" si="61"/>
        <v>3.6</v>
      </c>
      <c r="E662" s="18">
        <f t="shared" si="63"/>
        <v>360119.00826446281</v>
      </c>
      <c r="F662" s="19">
        <f t="shared" si="58"/>
        <v>360263.04214193026</v>
      </c>
      <c r="G662" s="31">
        <f t="shared" si="59"/>
        <v>3.6026304214193026</v>
      </c>
      <c r="H662" s="22">
        <f t="shared" si="62"/>
        <v>1307634.7205262762</v>
      </c>
      <c r="J662" s="19"/>
    </row>
    <row r="663" spans="1:10">
      <c r="A663">
        <v>-114.2</v>
      </c>
      <c r="B663">
        <v>2.2519999999999998</v>
      </c>
      <c r="C663">
        <f t="shared" si="60"/>
        <v>360300</v>
      </c>
      <c r="D663">
        <f t="shared" si="61"/>
        <v>3.6030000000000002</v>
      </c>
      <c r="E663" s="18">
        <f t="shared" si="63"/>
        <v>360396.69421487604</v>
      </c>
      <c r="F663" s="19">
        <f t="shared" si="58"/>
        <v>360544.00655692915</v>
      </c>
      <c r="G663" s="31">
        <f t="shared" si="59"/>
        <v>3.6054400655692915</v>
      </c>
      <c r="H663" s="22">
        <f t="shared" si="62"/>
        <v>1306572.0281552232</v>
      </c>
      <c r="J663" s="19"/>
    </row>
    <row r="664" spans="1:10">
      <c r="A664">
        <v>-114.1</v>
      </c>
      <c r="B664">
        <v>2.2549999999999999</v>
      </c>
      <c r="C664">
        <f t="shared" si="60"/>
        <v>360600</v>
      </c>
      <c r="D664">
        <f t="shared" si="61"/>
        <v>3.6060000000000003</v>
      </c>
      <c r="E664" s="18">
        <f t="shared" si="63"/>
        <v>360689.25619834714</v>
      </c>
      <c r="F664" s="19">
        <f t="shared" si="58"/>
        <v>360839.06836964696</v>
      </c>
      <c r="G664" s="31">
        <f t="shared" si="59"/>
        <v>3.6083906836964696</v>
      </c>
      <c r="H664" s="22">
        <f t="shared" si="62"/>
        <v>1305507.8257889387</v>
      </c>
      <c r="J664" s="19"/>
    </row>
    <row r="665" spans="1:10">
      <c r="A665">
        <v>-114</v>
      </c>
      <c r="B665">
        <v>2.258</v>
      </c>
      <c r="C665">
        <f t="shared" si="60"/>
        <v>360900</v>
      </c>
      <c r="D665">
        <f t="shared" si="61"/>
        <v>3.6090000000000004</v>
      </c>
      <c r="E665" s="18">
        <f t="shared" si="63"/>
        <v>360996.69421487604</v>
      </c>
      <c r="F665" s="19">
        <f t="shared" ref="F665:F728" si="64">1/121*(E655+2*E656+3*E657+4*E658+5*E659+6*E660+7*E661+8*E662+9*E663+10*E664+11*E665+10*E666+9*E667+8*E668+7*E669+6*E670+5*E671+4*E672+3*E673+2*E674+E675)</f>
        <v>361148.58274708007</v>
      </c>
      <c r="G665" s="31">
        <f t="shared" ref="G665:G728" si="65">F665/100000</f>
        <v>3.6114858274708008</v>
      </c>
      <c r="H665" s="22">
        <f t="shared" si="62"/>
        <v>1304442.1149198043</v>
      </c>
      <c r="J665" s="19"/>
    </row>
    <row r="666" spans="1:10">
      <c r="A666">
        <v>-113.9</v>
      </c>
      <c r="B666">
        <v>2.2610000000000001</v>
      </c>
      <c r="C666">
        <f t="shared" si="60"/>
        <v>361200</v>
      </c>
      <c r="D666">
        <f t="shared" si="61"/>
        <v>3.6120000000000001</v>
      </c>
      <c r="E666" s="18">
        <f t="shared" si="63"/>
        <v>361319.00826446281</v>
      </c>
      <c r="F666" s="19">
        <f t="shared" si="64"/>
        <v>361472.81606447644</v>
      </c>
      <c r="G666" s="31">
        <f t="shared" si="65"/>
        <v>3.6147281606447645</v>
      </c>
      <c r="H666" s="22">
        <f t="shared" si="62"/>
        <v>1303374.8970495549</v>
      </c>
      <c r="J666" s="19"/>
    </row>
    <row r="667" spans="1:10">
      <c r="A667">
        <v>-113.8</v>
      </c>
      <c r="B667">
        <v>2.2639999999999998</v>
      </c>
      <c r="C667">
        <f t="shared" si="60"/>
        <v>361500</v>
      </c>
      <c r="D667">
        <f t="shared" si="61"/>
        <v>3.6150000000000002</v>
      </c>
      <c r="E667" s="18">
        <f t="shared" si="63"/>
        <v>361657.02479338844</v>
      </c>
      <c r="F667" s="19">
        <f t="shared" si="64"/>
        <v>361811.95273546886</v>
      </c>
      <c r="G667" s="31">
        <f t="shared" si="65"/>
        <v>3.6181195273546884</v>
      </c>
      <c r="H667" s="22">
        <f t="shared" si="62"/>
        <v>1302306.1736893049</v>
      </c>
      <c r="J667" s="19"/>
    </row>
    <row r="668" spans="1:10">
      <c r="A668">
        <v>-113.7</v>
      </c>
      <c r="B668">
        <v>2.2669999999999999</v>
      </c>
      <c r="C668">
        <f t="shared" si="60"/>
        <v>361800</v>
      </c>
      <c r="D668">
        <f t="shared" si="61"/>
        <v>3.6180000000000003</v>
      </c>
      <c r="E668" s="18">
        <f t="shared" si="63"/>
        <v>362010.74380165292</v>
      </c>
      <c r="F668" s="19">
        <f t="shared" si="64"/>
        <v>362166.07472167211</v>
      </c>
      <c r="G668" s="31">
        <f t="shared" si="65"/>
        <v>3.6216607472167213</v>
      </c>
      <c r="H668" s="22">
        <f t="shared" si="62"/>
        <v>1301235.9463595648</v>
      </c>
      <c r="J668" s="19"/>
    </row>
    <row r="669" spans="1:10">
      <c r="A669">
        <v>-113.6</v>
      </c>
      <c r="B669">
        <v>2.27</v>
      </c>
      <c r="C669">
        <f t="shared" si="60"/>
        <v>362100</v>
      </c>
      <c r="D669">
        <f t="shared" si="61"/>
        <v>3.6210000000000004</v>
      </c>
      <c r="E669" s="18">
        <f t="shared" si="63"/>
        <v>362380.1652892562</v>
      </c>
      <c r="F669" s="19">
        <f t="shared" si="64"/>
        <v>362535.17519295128</v>
      </c>
      <c r="G669" s="31">
        <f t="shared" si="65"/>
        <v>3.6253517519295126</v>
      </c>
      <c r="H669" s="22">
        <f t="shared" si="62"/>
        <v>1300164.2165902727</v>
      </c>
      <c r="J669" s="19"/>
    </row>
    <row r="670" spans="1:10">
      <c r="A670">
        <v>-113.5</v>
      </c>
      <c r="B670">
        <v>2.274</v>
      </c>
      <c r="C670">
        <f t="shared" si="60"/>
        <v>362500</v>
      </c>
      <c r="D670">
        <f t="shared" si="61"/>
        <v>3.6250000000000004</v>
      </c>
      <c r="E670" s="18">
        <f t="shared" si="63"/>
        <v>362766.94214876037</v>
      </c>
      <c r="F670" s="19">
        <f t="shared" si="64"/>
        <v>362919.16535755759</v>
      </c>
      <c r="G670" s="31">
        <f t="shared" si="65"/>
        <v>3.6291916535755759</v>
      </c>
      <c r="H670" s="22">
        <f t="shared" si="62"/>
        <v>1299090.9859208066</v>
      </c>
      <c r="J670" s="19"/>
    </row>
    <row r="671" spans="1:10">
      <c r="A671">
        <v>-113.4</v>
      </c>
      <c r="B671">
        <v>2.2789999999999999</v>
      </c>
      <c r="C671">
        <f t="shared" si="60"/>
        <v>363000</v>
      </c>
      <c r="D671">
        <f t="shared" si="61"/>
        <v>3.6300000000000003</v>
      </c>
      <c r="E671" s="18">
        <f t="shared" si="63"/>
        <v>363169.42148760334</v>
      </c>
      <c r="F671" s="19">
        <f t="shared" si="64"/>
        <v>363317.82665118499</v>
      </c>
      <c r="G671" s="31">
        <f t="shared" si="65"/>
        <v>3.6331782665118499</v>
      </c>
      <c r="H671" s="22">
        <f t="shared" si="62"/>
        <v>1298016.2559000154</v>
      </c>
      <c r="J671" s="19"/>
    </row>
    <row r="672" spans="1:10">
      <c r="A672">
        <v>-113.3</v>
      </c>
      <c r="B672">
        <v>2.2839999999999998</v>
      </c>
      <c r="C672">
        <f t="shared" si="60"/>
        <v>363500</v>
      </c>
      <c r="D672">
        <f t="shared" si="61"/>
        <v>3.6350000000000002</v>
      </c>
      <c r="E672" s="18">
        <f t="shared" si="63"/>
        <v>363586.77685950417</v>
      </c>
      <c r="F672" s="19">
        <f t="shared" si="64"/>
        <v>363730.86537804798</v>
      </c>
      <c r="G672" s="31">
        <f t="shared" si="65"/>
        <v>3.63730865378048</v>
      </c>
      <c r="H672" s="22">
        <f t="shared" si="62"/>
        <v>1296940.0280862376</v>
      </c>
      <c r="J672" s="19"/>
    </row>
    <row r="673" spans="1:10">
      <c r="A673">
        <v>-113.2</v>
      </c>
      <c r="B673">
        <v>2.2879999999999998</v>
      </c>
      <c r="C673">
        <f t="shared" si="60"/>
        <v>363900</v>
      </c>
      <c r="D673">
        <f t="shared" si="61"/>
        <v>3.6390000000000002</v>
      </c>
      <c r="E673" s="18">
        <f t="shared" si="63"/>
        <v>364018.18181818182</v>
      </c>
      <c r="F673" s="19">
        <f t="shared" si="64"/>
        <v>364157.92637114949</v>
      </c>
      <c r="G673" s="31">
        <f t="shared" si="65"/>
        <v>3.641579263711495</v>
      </c>
      <c r="H673" s="22">
        <f t="shared" si="62"/>
        <v>1295862.3040473233</v>
      </c>
      <c r="J673" s="19"/>
    </row>
    <row r="674" spans="1:10">
      <c r="A674">
        <v>-113.1</v>
      </c>
      <c r="B674">
        <v>2.2930000000000001</v>
      </c>
      <c r="C674">
        <f t="shared" si="60"/>
        <v>364400</v>
      </c>
      <c r="D674">
        <f t="shared" si="61"/>
        <v>3.6440000000000001</v>
      </c>
      <c r="E674" s="18">
        <f t="shared" si="63"/>
        <v>364463.63636363635</v>
      </c>
      <c r="F674" s="19">
        <f t="shared" si="64"/>
        <v>364598.59299228189</v>
      </c>
      <c r="G674" s="31">
        <f t="shared" si="65"/>
        <v>3.6459859299228188</v>
      </c>
      <c r="H674" s="22">
        <f t="shared" si="62"/>
        <v>1294783.0853606581</v>
      </c>
      <c r="J674" s="19"/>
    </row>
    <row r="675" spans="1:10">
      <c r="A675">
        <v>-113</v>
      </c>
      <c r="B675">
        <v>2.2970000000000002</v>
      </c>
      <c r="C675">
        <f t="shared" si="60"/>
        <v>364800</v>
      </c>
      <c r="D675">
        <f t="shared" si="61"/>
        <v>3.6480000000000001</v>
      </c>
      <c r="E675" s="18">
        <f t="shared" si="63"/>
        <v>364922.31404958677</v>
      </c>
      <c r="F675" s="19">
        <f t="shared" si="64"/>
        <v>365052.38713202649</v>
      </c>
      <c r="G675" s="31">
        <f t="shared" si="65"/>
        <v>3.650523871320265</v>
      </c>
      <c r="H675" s="22">
        <f t="shared" si="62"/>
        <v>1293702.3736131829</v>
      </c>
      <c r="J675" s="19"/>
    </row>
    <row r="676" spans="1:10">
      <c r="A676">
        <v>-112.9</v>
      </c>
      <c r="B676">
        <v>2.302</v>
      </c>
      <c r="C676">
        <f t="shared" si="60"/>
        <v>365300</v>
      </c>
      <c r="D676">
        <f t="shared" si="61"/>
        <v>3.6530000000000005</v>
      </c>
      <c r="E676" s="18">
        <f t="shared" si="63"/>
        <v>365395.04132231406</v>
      </c>
      <c r="F676" s="19">
        <f t="shared" si="64"/>
        <v>365518.77603988792</v>
      </c>
      <c r="G676" s="31">
        <f t="shared" si="65"/>
        <v>3.6551877603988792</v>
      </c>
      <c r="H676" s="22">
        <f t="shared" si="62"/>
        <v>1292620.1704014197</v>
      </c>
      <c r="J676" s="19"/>
    </row>
    <row r="677" spans="1:10">
      <c r="A677">
        <v>-112.8</v>
      </c>
      <c r="B677">
        <v>2.3069999999999999</v>
      </c>
      <c r="C677">
        <f t="shared" si="60"/>
        <v>365800</v>
      </c>
      <c r="D677">
        <f t="shared" si="61"/>
        <v>3.6580000000000004</v>
      </c>
      <c r="E677" s="18">
        <f t="shared" si="63"/>
        <v>365880.1652892562</v>
      </c>
      <c r="F677" s="19">
        <f t="shared" si="64"/>
        <v>365997.13817362214</v>
      </c>
      <c r="G677" s="31">
        <f t="shared" si="65"/>
        <v>3.6599713817362214</v>
      </c>
      <c r="H677" s="22">
        <f t="shared" si="62"/>
        <v>1291536.4773314893</v>
      </c>
      <c r="J677" s="19"/>
    </row>
    <row r="678" spans="1:10">
      <c r="A678">
        <v>-112.7</v>
      </c>
      <c r="B678">
        <v>2.3109999999999999</v>
      </c>
      <c r="C678">
        <f t="shared" si="60"/>
        <v>366200</v>
      </c>
      <c r="D678">
        <f t="shared" si="61"/>
        <v>3.6620000000000004</v>
      </c>
      <c r="E678" s="18">
        <f t="shared" si="63"/>
        <v>366376.85950413224</v>
      </c>
      <c r="F678" s="19">
        <f t="shared" si="64"/>
        <v>366486.79734990775</v>
      </c>
      <c r="G678" s="31">
        <f t="shared" si="65"/>
        <v>3.6648679734990774</v>
      </c>
      <c r="H678" s="22">
        <f t="shared" si="62"/>
        <v>1290451.2960191355</v>
      </c>
      <c r="J678" s="19"/>
    </row>
    <row r="679" spans="1:10">
      <c r="A679">
        <v>-112.6</v>
      </c>
      <c r="B679">
        <v>2.3159999999999998</v>
      </c>
      <c r="C679">
        <f t="shared" si="60"/>
        <v>366700</v>
      </c>
      <c r="D679">
        <f t="shared" si="61"/>
        <v>3.6670000000000003</v>
      </c>
      <c r="E679" s="18">
        <f t="shared" si="63"/>
        <v>366885.95041322312</v>
      </c>
      <c r="F679" s="19">
        <f t="shared" si="64"/>
        <v>366987.03640461725</v>
      </c>
      <c r="G679" s="31">
        <f t="shared" si="65"/>
        <v>3.6698703640461723</v>
      </c>
      <c r="H679" s="22">
        <f t="shared" si="62"/>
        <v>1289364.628089749</v>
      </c>
      <c r="J679" s="19"/>
    </row>
    <row r="680" spans="1:10">
      <c r="A680">
        <v>-112.5</v>
      </c>
      <c r="B680">
        <v>2.3220000000000001</v>
      </c>
      <c r="C680">
        <f t="shared" si="60"/>
        <v>367300</v>
      </c>
      <c r="D680">
        <f t="shared" si="61"/>
        <v>3.6730000000000005</v>
      </c>
      <c r="E680" s="18">
        <f t="shared" si="63"/>
        <v>367405.78512396693</v>
      </c>
      <c r="F680" s="19">
        <f t="shared" si="64"/>
        <v>367497.0630421419</v>
      </c>
      <c r="G680" s="31">
        <f t="shared" si="65"/>
        <v>3.6749706304214191</v>
      </c>
      <c r="H680" s="22">
        <f t="shared" si="62"/>
        <v>1288276.4751783849</v>
      </c>
      <c r="J680" s="19"/>
    </row>
    <row r="681" spans="1:10">
      <c r="A681">
        <v>-112.4</v>
      </c>
      <c r="B681">
        <v>2.327</v>
      </c>
      <c r="C681">
        <f t="shared" si="60"/>
        <v>367800</v>
      </c>
      <c r="D681">
        <f t="shared" si="61"/>
        <v>3.6780000000000004</v>
      </c>
      <c r="E681" s="18">
        <f t="shared" si="63"/>
        <v>367933.88429752068</v>
      </c>
      <c r="F681" s="19">
        <f t="shared" si="64"/>
        <v>368016.03715593211</v>
      </c>
      <c r="G681" s="31">
        <f t="shared" si="65"/>
        <v>3.680160371559321</v>
      </c>
      <c r="H681" s="22">
        <f t="shared" si="62"/>
        <v>1287186.8389297856</v>
      </c>
      <c r="J681" s="19"/>
    </row>
    <row r="682" spans="1:10">
      <c r="A682">
        <v>-112.3</v>
      </c>
      <c r="B682">
        <v>2.3329999999999997</v>
      </c>
      <c r="C682">
        <f t="shared" si="60"/>
        <v>368400</v>
      </c>
      <c r="D682">
        <f t="shared" si="61"/>
        <v>3.6840000000000002</v>
      </c>
      <c r="E682" s="18">
        <f t="shared" si="63"/>
        <v>368470.24793388433</v>
      </c>
      <c r="F682" s="19">
        <f t="shared" si="64"/>
        <v>368543.11863943719</v>
      </c>
      <c r="G682" s="31">
        <f t="shared" si="65"/>
        <v>3.6854311863943718</v>
      </c>
      <c r="H682" s="22">
        <f t="shared" si="62"/>
        <v>1286095.7209984055</v>
      </c>
      <c r="J682" s="19"/>
    </row>
    <row r="683" spans="1:10">
      <c r="A683">
        <v>-112.2</v>
      </c>
      <c r="B683">
        <v>2.339</v>
      </c>
      <c r="C683">
        <f t="shared" si="60"/>
        <v>369000</v>
      </c>
      <c r="D683">
        <f t="shared" si="61"/>
        <v>3.6900000000000004</v>
      </c>
      <c r="E683" s="18">
        <f t="shared" si="63"/>
        <v>369014.04958677688</v>
      </c>
      <c r="F683" s="19">
        <f t="shared" si="64"/>
        <v>369077.4400655693</v>
      </c>
      <c r="G683" s="31">
        <f t="shared" si="65"/>
        <v>3.6907744006556928</v>
      </c>
      <c r="H683" s="22">
        <f t="shared" si="62"/>
        <v>1285003.1230484289</v>
      </c>
      <c r="J683" s="19"/>
    </row>
    <row r="684" spans="1:10">
      <c r="A684">
        <v>-112.1</v>
      </c>
      <c r="B684">
        <v>2.3439999999999999</v>
      </c>
      <c r="C684">
        <f t="shared" si="60"/>
        <v>369500</v>
      </c>
      <c r="D684">
        <f t="shared" si="61"/>
        <v>3.6950000000000003</v>
      </c>
      <c r="E684" s="18">
        <f t="shared" si="63"/>
        <v>369563.63636363635</v>
      </c>
      <c r="F684" s="19">
        <f t="shared" si="64"/>
        <v>369618.11351683625</v>
      </c>
      <c r="G684" s="31">
        <f t="shared" si="65"/>
        <v>3.6961811351683624</v>
      </c>
      <c r="H684" s="22">
        <f t="shared" si="62"/>
        <v>1283909.0467537926</v>
      </c>
      <c r="J684" s="19"/>
    </row>
    <row r="685" spans="1:10">
      <c r="A685">
        <v>-112</v>
      </c>
      <c r="B685">
        <v>2.35</v>
      </c>
      <c r="C685">
        <f t="shared" si="60"/>
        <v>370100</v>
      </c>
      <c r="D685">
        <f t="shared" si="61"/>
        <v>3.7010000000000005</v>
      </c>
      <c r="E685" s="18">
        <f t="shared" si="63"/>
        <v>370119.00826446281</v>
      </c>
      <c r="F685" s="19">
        <f t="shared" si="64"/>
        <v>370164.25790588086</v>
      </c>
      <c r="G685" s="31">
        <f t="shared" si="65"/>
        <v>3.7016425790588086</v>
      </c>
      <c r="H685" s="22">
        <f t="shared" si="62"/>
        <v>1282813.493798208</v>
      </c>
      <c r="J685" s="19"/>
    </row>
    <row r="686" spans="1:10">
      <c r="A686">
        <v>-111.9</v>
      </c>
      <c r="B686">
        <v>2.3559999999999999</v>
      </c>
      <c r="C686">
        <f t="shared" si="60"/>
        <v>370700</v>
      </c>
      <c r="D686">
        <f t="shared" si="61"/>
        <v>3.7070000000000003</v>
      </c>
      <c r="E686" s="18">
        <f t="shared" si="63"/>
        <v>370679.33884297521</v>
      </c>
      <c r="F686" s="19">
        <f t="shared" si="64"/>
        <v>370714.98531521071</v>
      </c>
      <c r="G686" s="31">
        <f t="shared" si="65"/>
        <v>3.707149853152107</v>
      </c>
      <c r="H686" s="22">
        <f t="shared" si="62"/>
        <v>1281716.4658751809</v>
      </c>
      <c r="J686" s="19"/>
    </row>
    <row r="687" spans="1:10">
      <c r="A687">
        <v>-111.8</v>
      </c>
      <c r="B687">
        <v>2.3609999999999998</v>
      </c>
      <c r="C687">
        <f t="shared" si="60"/>
        <v>371200</v>
      </c>
      <c r="D687">
        <f t="shared" si="61"/>
        <v>3.7120000000000002</v>
      </c>
      <c r="E687" s="18">
        <f t="shared" si="63"/>
        <v>371242.14876033057</v>
      </c>
      <c r="F687" s="19">
        <f t="shared" si="64"/>
        <v>371269.40099719958</v>
      </c>
      <c r="G687" s="31">
        <f t="shared" si="65"/>
        <v>3.7126940099719961</v>
      </c>
      <c r="H687" s="22">
        <f t="shared" si="62"/>
        <v>1280617.9646880338</v>
      </c>
      <c r="J687" s="19"/>
    </row>
    <row r="688" spans="1:10">
      <c r="A688">
        <v>-111.7</v>
      </c>
      <c r="B688">
        <v>2.367</v>
      </c>
      <c r="C688">
        <f t="shared" si="60"/>
        <v>371800</v>
      </c>
      <c r="D688">
        <f t="shared" si="61"/>
        <v>3.7180000000000004</v>
      </c>
      <c r="E688" s="18">
        <f t="shared" si="63"/>
        <v>371808.26446280995</v>
      </c>
      <c r="F688" s="19">
        <f t="shared" si="64"/>
        <v>371826.65801516298</v>
      </c>
      <c r="G688" s="31">
        <f t="shared" si="65"/>
        <v>3.7182665801516297</v>
      </c>
      <c r="H688" s="22">
        <f t="shared" si="62"/>
        <v>1279517.9919499266</v>
      </c>
      <c r="J688" s="19"/>
    </row>
    <row r="689" spans="1:10">
      <c r="A689">
        <v>-111.6</v>
      </c>
      <c r="B689">
        <v>2.3729999999999998</v>
      </c>
      <c r="C689">
        <f t="shared" si="60"/>
        <v>372400</v>
      </c>
      <c r="D689">
        <f t="shared" si="61"/>
        <v>3.7240000000000002</v>
      </c>
      <c r="E689" s="18">
        <f t="shared" si="63"/>
        <v>372376.85950413224</v>
      </c>
      <c r="F689" s="19">
        <f t="shared" si="64"/>
        <v>372385.91626255045</v>
      </c>
      <c r="G689" s="31">
        <f t="shared" si="65"/>
        <v>3.7238591626255046</v>
      </c>
      <c r="H689" s="22">
        <f t="shared" si="62"/>
        <v>1278416.5493838773</v>
      </c>
      <c r="J689" s="19"/>
    </row>
    <row r="690" spans="1:10">
      <c r="A690">
        <v>-111.5</v>
      </c>
      <c r="B690">
        <v>2.3780000000000001</v>
      </c>
      <c r="C690">
        <f t="shared" si="60"/>
        <v>372900</v>
      </c>
      <c r="D690">
        <f t="shared" si="61"/>
        <v>3.7290000000000001</v>
      </c>
      <c r="E690" s="18">
        <f t="shared" si="63"/>
        <v>372945.45454545453</v>
      </c>
      <c r="F690" s="19">
        <f t="shared" si="64"/>
        <v>372946.34246294649</v>
      </c>
      <c r="G690" s="31">
        <f t="shared" si="65"/>
        <v>3.7294634246294649</v>
      </c>
      <c r="H690" s="22">
        <f t="shared" si="62"/>
        <v>1277313.6387227844</v>
      </c>
      <c r="J690" s="19"/>
    </row>
    <row r="691" spans="1:10">
      <c r="A691">
        <v>-111.4</v>
      </c>
      <c r="B691">
        <v>2.3839999999999999</v>
      </c>
      <c r="C691">
        <f t="shared" si="60"/>
        <v>373500</v>
      </c>
      <c r="D691">
        <f t="shared" si="61"/>
        <v>3.7350000000000003</v>
      </c>
      <c r="E691" s="18">
        <f t="shared" si="63"/>
        <v>373514.04958677688</v>
      </c>
      <c r="F691" s="19">
        <f t="shared" si="64"/>
        <v>373507.16481114691</v>
      </c>
      <c r="G691" s="31">
        <f t="shared" si="65"/>
        <v>3.735071648111469</v>
      </c>
      <c r="H691" s="22">
        <f t="shared" si="62"/>
        <v>1276209.2617094442</v>
      </c>
      <c r="J691" s="19"/>
    </row>
    <row r="692" spans="1:10">
      <c r="A692">
        <v>-111.3</v>
      </c>
      <c r="B692">
        <v>2.39</v>
      </c>
      <c r="C692">
        <f t="shared" si="60"/>
        <v>374100</v>
      </c>
      <c r="D692">
        <f t="shared" si="61"/>
        <v>3.7410000000000001</v>
      </c>
      <c r="E692" s="18">
        <f t="shared" si="63"/>
        <v>374081.81818181818</v>
      </c>
      <c r="F692" s="19">
        <f t="shared" si="64"/>
        <v>374067.65931288851</v>
      </c>
      <c r="G692" s="31">
        <f t="shared" si="65"/>
        <v>3.7406765931288852</v>
      </c>
      <c r="H692" s="22">
        <f t="shared" si="62"/>
        <v>1275103.4200965746</v>
      </c>
      <c r="J692" s="19"/>
    </row>
    <row r="693" spans="1:10">
      <c r="A693">
        <v>-111.2</v>
      </c>
      <c r="B693">
        <v>2.3959999999999999</v>
      </c>
      <c r="C693">
        <f t="shared" si="60"/>
        <v>374700</v>
      </c>
      <c r="D693">
        <f t="shared" si="61"/>
        <v>3.7470000000000003</v>
      </c>
      <c r="E693" s="18">
        <f t="shared" si="63"/>
        <v>374647.10743801657</v>
      </c>
      <c r="F693" s="19">
        <f t="shared" si="64"/>
        <v>374627.14978485083</v>
      </c>
      <c r="G693" s="31">
        <f t="shared" si="65"/>
        <v>3.7462714978485083</v>
      </c>
      <c r="H693" s="22">
        <f t="shared" si="62"/>
        <v>1273996.1156468366</v>
      </c>
      <c r="J693" s="19"/>
    </row>
    <row r="694" spans="1:10">
      <c r="A694">
        <v>-111.1</v>
      </c>
      <c r="B694">
        <v>2.4009999999999998</v>
      </c>
      <c r="C694">
        <f t="shared" si="60"/>
        <v>375200</v>
      </c>
      <c r="D694">
        <f t="shared" si="61"/>
        <v>3.7520000000000002</v>
      </c>
      <c r="E694" s="18">
        <f t="shared" si="63"/>
        <v>375209.91735537193</v>
      </c>
      <c r="F694" s="19">
        <f t="shared" si="64"/>
        <v>375185.04200532759</v>
      </c>
      <c r="G694" s="31">
        <f t="shared" si="65"/>
        <v>3.7518504200532758</v>
      </c>
      <c r="H694" s="22">
        <f t="shared" si="62"/>
        <v>1272887.3501328498</v>
      </c>
      <c r="J694" s="19"/>
    </row>
    <row r="695" spans="1:10">
      <c r="A695">
        <v>-111</v>
      </c>
      <c r="B695">
        <v>2.407</v>
      </c>
      <c r="C695">
        <f t="shared" si="60"/>
        <v>375800</v>
      </c>
      <c r="D695">
        <f t="shared" si="61"/>
        <v>3.7580000000000005</v>
      </c>
      <c r="E695" s="18">
        <f t="shared" si="63"/>
        <v>375771.07438016532</v>
      </c>
      <c r="F695" s="19">
        <f t="shared" si="64"/>
        <v>375740.8032238236</v>
      </c>
      <c r="G695" s="31">
        <f t="shared" si="65"/>
        <v>3.7574080322382359</v>
      </c>
      <c r="H695" s="22">
        <f t="shared" si="62"/>
        <v>1271777.1253372193</v>
      </c>
      <c r="J695" s="19"/>
    </row>
    <row r="696" spans="1:10">
      <c r="A696">
        <v>-110.9</v>
      </c>
      <c r="B696">
        <v>2.4129999999999998</v>
      </c>
      <c r="C696">
        <f t="shared" si="60"/>
        <v>376400</v>
      </c>
      <c r="D696">
        <f t="shared" si="61"/>
        <v>3.7640000000000002</v>
      </c>
      <c r="E696" s="18">
        <f t="shared" si="63"/>
        <v>376328.92561983474</v>
      </c>
      <c r="F696" s="19">
        <f t="shared" si="64"/>
        <v>376293.93484051636</v>
      </c>
      <c r="G696" s="31">
        <f t="shared" si="65"/>
        <v>3.7629393484051636</v>
      </c>
      <c r="H696" s="22">
        <f t="shared" si="62"/>
        <v>1270665.4430525508</v>
      </c>
      <c r="J696" s="19"/>
    </row>
    <row r="697" spans="1:10">
      <c r="A697">
        <v>-110.8</v>
      </c>
      <c r="B697">
        <v>2.4180000000000001</v>
      </c>
      <c r="C697">
        <f t="shared" si="60"/>
        <v>376900</v>
      </c>
      <c r="D697">
        <f t="shared" si="61"/>
        <v>3.7690000000000001</v>
      </c>
      <c r="E697" s="18">
        <f t="shared" si="63"/>
        <v>376882.64462809917</v>
      </c>
      <c r="F697" s="19">
        <f t="shared" si="64"/>
        <v>376844.00655692915</v>
      </c>
      <c r="G697" s="31">
        <f t="shared" si="65"/>
        <v>3.7684400655692913</v>
      </c>
      <c r="H697" s="22">
        <f t="shared" si="62"/>
        <v>1269552.305081472</v>
      </c>
      <c r="J697" s="19"/>
    </row>
    <row r="698" spans="1:10">
      <c r="A698">
        <v>-110.7</v>
      </c>
      <c r="B698">
        <v>2.4239999999999999</v>
      </c>
      <c r="C698">
        <f t="shared" si="60"/>
        <v>377500</v>
      </c>
      <c r="D698">
        <f t="shared" si="61"/>
        <v>3.7750000000000004</v>
      </c>
      <c r="E698" s="18">
        <f t="shared" si="63"/>
        <v>377433.05785123969</v>
      </c>
      <c r="F698" s="19">
        <f t="shared" si="64"/>
        <v>377390.67003619985</v>
      </c>
      <c r="G698" s="31">
        <f t="shared" si="65"/>
        <v>3.7739067003619984</v>
      </c>
      <c r="H698" s="22">
        <f t="shared" si="62"/>
        <v>1268437.7132366567</v>
      </c>
      <c r="J698" s="19"/>
    </row>
    <row r="699" spans="1:10">
      <c r="A699">
        <v>-110.6</v>
      </c>
      <c r="B699">
        <v>2.4300000000000002</v>
      </c>
      <c r="C699">
        <f t="shared" si="60"/>
        <v>378100</v>
      </c>
      <c r="D699">
        <f t="shared" si="61"/>
        <v>3.7810000000000001</v>
      </c>
      <c r="E699" s="18">
        <f t="shared" si="63"/>
        <v>377978.51239669422</v>
      </c>
      <c r="F699" s="19">
        <f t="shared" si="64"/>
        <v>377933.6247524076</v>
      </c>
      <c r="G699" s="31">
        <f t="shared" si="65"/>
        <v>3.7793362475240762</v>
      </c>
      <c r="H699" s="22">
        <f t="shared" si="62"/>
        <v>1267321.6693408375</v>
      </c>
      <c r="J699" s="19"/>
    </row>
    <row r="700" spans="1:10">
      <c r="A700">
        <v>-110.5</v>
      </c>
      <c r="B700">
        <v>2.4350000000000001</v>
      </c>
      <c r="C700">
        <f t="shared" si="60"/>
        <v>378600</v>
      </c>
      <c r="D700">
        <f t="shared" si="61"/>
        <v>3.7860000000000005</v>
      </c>
      <c r="E700" s="18">
        <f t="shared" si="63"/>
        <v>378518.18181818182</v>
      </c>
      <c r="F700" s="19">
        <f t="shared" si="64"/>
        <v>378472.65897138178</v>
      </c>
      <c r="G700" s="31">
        <f t="shared" si="65"/>
        <v>3.7847265897138178</v>
      </c>
      <c r="H700" s="22">
        <f t="shared" si="62"/>
        <v>1266204.1752268341</v>
      </c>
      <c r="J700" s="19"/>
    </row>
    <row r="701" spans="1:10">
      <c r="A701">
        <v>-110.4</v>
      </c>
      <c r="B701">
        <v>2.44</v>
      </c>
      <c r="C701">
        <f t="shared" si="60"/>
        <v>379100</v>
      </c>
      <c r="D701">
        <f t="shared" si="61"/>
        <v>3.7910000000000004</v>
      </c>
      <c r="E701" s="18">
        <f t="shared" si="63"/>
        <v>379052.89256198349</v>
      </c>
      <c r="F701" s="19">
        <f t="shared" si="64"/>
        <v>379007.66341096925</v>
      </c>
      <c r="G701" s="31">
        <f t="shared" si="65"/>
        <v>3.7900766341096923</v>
      </c>
      <c r="H701" s="22">
        <f t="shared" si="62"/>
        <v>1265085.2327375649</v>
      </c>
      <c r="J701" s="19"/>
    </row>
    <row r="702" spans="1:10">
      <c r="A702">
        <v>-110.3</v>
      </c>
      <c r="B702">
        <v>2.4449999999999998</v>
      </c>
      <c r="C702">
        <f t="shared" si="60"/>
        <v>379600</v>
      </c>
      <c r="D702">
        <f t="shared" si="61"/>
        <v>3.7960000000000003</v>
      </c>
      <c r="E702" s="18">
        <f t="shared" si="63"/>
        <v>379582.64462809917</v>
      </c>
      <c r="F702" s="19">
        <f t="shared" si="64"/>
        <v>379538.59709036263</v>
      </c>
      <c r="G702" s="31">
        <f t="shared" si="65"/>
        <v>3.7953859709036264</v>
      </c>
      <c r="H702" s="22">
        <f t="shared" si="62"/>
        <v>1263964.8437260736</v>
      </c>
      <c r="J702" s="19"/>
    </row>
    <row r="703" spans="1:10">
      <c r="A703">
        <v>-110.2</v>
      </c>
      <c r="B703">
        <v>2.4500000000000002</v>
      </c>
      <c r="C703">
        <f t="shared" si="60"/>
        <v>380100</v>
      </c>
      <c r="D703">
        <f t="shared" si="61"/>
        <v>3.8010000000000002</v>
      </c>
      <c r="E703" s="18">
        <f t="shared" si="63"/>
        <v>380108.26446280995</v>
      </c>
      <c r="F703" s="19">
        <f t="shared" si="64"/>
        <v>380065.48733010038</v>
      </c>
      <c r="G703" s="31">
        <f t="shared" si="65"/>
        <v>3.8006548733010037</v>
      </c>
      <c r="H703" s="22">
        <f t="shared" si="62"/>
        <v>1262843.0100555448</v>
      </c>
      <c r="J703" s="19"/>
    </row>
    <row r="704" spans="1:10">
      <c r="A704">
        <v>-110.1</v>
      </c>
      <c r="B704">
        <v>2.456</v>
      </c>
      <c r="C704">
        <f t="shared" si="60"/>
        <v>380700</v>
      </c>
      <c r="D704">
        <f t="shared" si="61"/>
        <v>3.8070000000000004</v>
      </c>
      <c r="E704" s="18">
        <f t="shared" si="63"/>
        <v>380630.57851239672</v>
      </c>
      <c r="F704" s="19">
        <f t="shared" si="64"/>
        <v>380588.40926166257</v>
      </c>
      <c r="G704" s="31">
        <f t="shared" si="65"/>
        <v>3.8058840926166257</v>
      </c>
      <c r="H704" s="22">
        <f t="shared" si="62"/>
        <v>1261719.7335993252</v>
      </c>
      <c r="J704" s="19"/>
    </row>
    <row r="705" spans="1:10">
      <c r="A705">
        <v>-110</v>
      </c>
      <c r="B705">
        <v>2.4609999999999999</v>
      </c>
      <c r="C705">
        <f t="shared" si="60"/>
        <v>381200</v>
      </c>
      <c r="D705">
        <f t="shared" si="61"/>
        <v>3.8120000000000003</v>
      </c>
      <c r="E705" s="18">
        <f t="shared" si="63"/>
        <v>381147.93388429756</v>
      </c>
      <c r="F705" s="19">
        <f t="shared" si="64"/>
        <v>381107.4585069326</v>
      </c>
      <c r="G705" s="31">
        <f t="shared" si="65"/>
        <v>3.8110745850693259</v>
      </c>
      <c r="H705" s="22">
        <f t="shared" si="62"/>
        <v>1260595.0162409421</v>
      </c>
      <c r="J705" s="19"/>
    </row>
    <row r="706" spans="1:10">
      <c r="A706">
        <v>-109.9</v>
      </c>
      <c r="B706">
        <v>2.4659999999999997</v>
      </c>
      <c r="C706">
        <f t="shared" si="60"/>
        <v>381700</v>
      </c>
      <c r="D706">
        <f t="shared" si="61"/>
        <v>3.8170000000000002</v>
      </c>
      <c r="E706" s="18">
        <f t="shared" si="63"/>
        <v>381660.3305785124</v>
      </c>
      <c r="F706" s="19">
        <f t="shared" si="64"/>
        <v>381622.79898914014</v>
      </c>
      <c r="G706" s="31">
        <f t="shared" si="65"/>
        <v>3.8162279898914013</v>
      </c>
      <c r="H706" s="22">
        <f t="shared" si="62"/>
        <v>1259468.8598741218</v>
      </c>
      <c r="J706" s="19"/>
    </row>
    <row r="707" spans="1:10">
      <c r="A707">
        <v>-109.8</v>
      </c>
      <c r="B707">
        <v>2.4709999999999996</v>
      </c>
      <c r="C707">
        <f t="shared" si="60"/>
        <v>382199.99999999994</v>
      </c>
      <c r="D707">
        <f t="shared" si="61"/>
        <v>3.8219999999999996</v>
      </c>
      <c r="E707" s="18">
        <f t="shared" si="63"/>
        <v>382168.59504132235</v>
      </c>
      <c r="F707" s="19">
        <f t="shared" si="64"/>
        <v>382134.67659312894</v>
      </c>
      <c r="G707" s="31">
        <f t="shared" si="65"/>
        <v>3.8213467659312892</v>
      </c>
      <c r="H707" s="22">
        <f t="shared" si="62"/>
        <v>1258341.2664028124</v>
      </c>
      <c r="J707" s="19"/>
    </row>
    <row r="708" spans="1:10">
      <c r="A708">
        <v>-109.7</v>
      </c>
      <c r="B708">
        <v>2.476</v>
      </c>
      <c r="C708">
        <f t="shared" si="60"/>
        <v>382700</v>
      </c>
      <c r="D708">
        <f t="shared" si="61"/>
        <v>3.8270000000000004</v>
      </c>
      <c r="E708" s="18">
        <f t="shared" si="63"/>
        <v>382673.55371900828</v>
      </c>
      <c r="F708" s="19">
        <f t="shared" si="64"/>
        <v>382643.39184481942</v>
      </c>
      <c r="G708" s="31">
        <f t="shared" si="65"/>
        <v>3.8264339184481941</v>
      </c>
      <c r="H708" s="22">
        <f t="shared" si="62"/>
        <v>1257212.2377412007</v>
      </c>
      <c r="J708" s="19"/>
    </row>
    <row r="709" spans="1:10">
      <c r="A709">
        <v>-109.6</v>
      </c>
      <c r="B709">
        <v>2.4809999999999999</v>
      </c>
      <c r="C709">
        <f t="shared" ref="C709:C772" si="66">(B709+1.351)*100000</f>
        <v>383200</v>
      </c>
      <c r="D709">
        <f t="shared" si="61"/>
        <v>3.8320000000000003</v>
      </c>
      <c r="E709" s="18">
        <f t="shared" si="63"/>
        <v>383175.20661157026</v>
      </c>
      <c r="F709" s="19">
        <f t="shared" si="64"/>
        <v>383149.27942080464</v>
      </c>
      <c r="G709" s="31">
        <f t="shared" si="65"/>
        <v>3.8314927942080463</v>
      </c>
      <c r="H709" s="22">
        <f t="shared" si="62"/>
        <v>1256081.7758137281</v>
      </c>
      <c r="J709" s="19"/>
    </row>
    <row r="710" spans="1:10">
      <c r="A710">
        <v>-109.5</v>
      </c>
      <c r="B710">
        <v>2.4859999999999998</v>
      </c>
      <c r="C710">
        <f t="shared" si="66"/>
        <v>383700</v>
      </c>
      <c r="D710">
        <f t="shared" ref="D710:D773" si="67">C710*0.00001</f>
        <v>3.8370000000000002</v>
      </c>
      <c r="E710" s="18">
        <f t="shared" si="63"/>
        <v>383674.38016528927</v>
      </c>
      <c r="F710" s="19">
        <f t="shared" si="64"/>
        <v>383652.72180861968</v>
      </c>
      <c r="G710" s="31">
        <f t="shared" si="65"/>
        <v>3.8365272180861969</v>
      </c>
      <c r="H710" s="22">
        <f t="shared" ref="H710:H773" si="68">$O$10*(1+0.5*($L$10-1)*(($Q$5+1-COS(A710*3.14159/180)-SQRT($Q$5^2-(SIN(A710*3.14159/180))^2))))</f>
        <v>1254949.8825551169</v>
      </c>
      <c r="J710" s="19"/>
    </row>
    <row r="711" spans="1:10">
      <c r="A711">
        <v>-109.4</v>
      </c>
      <c r="B711">
        <v>2.4909999999999997</v>
      </c>
      <c r="C711">
        <f t="shared" si="66"/>
        <v>384199.99999999994</v>
      </c>
      <c r="D711">
        <f t="shared" si="67"/>
        <v>3.8419999999999996</v>
      </c>
      <c r="E711" s="18">
        <f t="shared" si="63"/>
        <v>384171.9008264463</v>
      </c>
      <c r="F711" s="19">
        <f t="shared" si="64"/>
        <v>384154.12198620313</v>
      </c>
      <c r="G711" s="31">
        <f t="shared" si="65"/>
        <v>3.8415412198620311</v>
      </c>
      <c r="H711" s="22">
        <f t="shared" si="68"/>
        <v>1253816.5599103807</v>
      </c>
      <c r="J711" s="19"/>
    </row>
    <row r="712" spans="1:10">
      <c r="A712">
        <v>-109.3</v>
      </c>
      <c r="B712">
        <v>2.496</v>
      </c>
      <c r="C712">
        <f t="shared" si="66"/>
        <v>384700</v>
      </c>
      <c r="D712">
        <f t="shared" si="67"/>
        <v>3.8470000000000004</v>
      </c>
      <c r="E712" s="18">
        <f t="shared" si="63"/>
        <v>384667.76859504136</v>
      </c>
      <c r="F712" s="19">
        <f t="shared" si="64"/>
        <v>384653.88976162835</v>
      </c>
      <c r="G712" s="31">
        <f t="shared" si="65"/>
        <v>3.8465388976162833</v>
      </c>
      <c r="H712" s="22">
        <f t="shared" si="68"/>
        <v>1252681.8098348507</v>
      </c>
      <c r="J712" s="19"/>
    </row>
    <row r="713" spans="1:10">
      <c r="A713">
        <v>-109.2</v>
      </c>
      <c r="B713">
        <v>2.5009999999999999</v>
      </c>
      <c r="C713">
        <f t="shared" si="66"/>
        <v>385200</v>
      </c>
      <c r="D713">
        <f t="shared" si="67"/>
        <v>3.8520000000000003</v>
      </c>
      <c r="E713" s="18">
        <f t="shared" si="63"/>
        <v>385161.98347107437</v>
      </c>
      <c r="F713" s="19">
        <f t="shared" si="64"/>
        <v>385152.45543337206</v>
      </c>
      <c r="G713" s="31">
        <f t="shared" si="65"/>
        <v>3.8515245543337207</v>
      </c>
      <c r="H713" s="22">
        <f t="shared" si="68"/>
        <v>1251545.6342941879</v>
      </c>
      <c r="J713" s="19"/>
    </row>
    <row r="714" spans="1:10">
      <c r="A714">
        <v>-109.1</v>
      </c>
      <c r="B714">
        <v>2.5059999999999998</v>
      </c>
      <c r="C714">
        <f t="shared" si="66"/>
        <v>385700</v>
      </c>
      <c r="D714">
        <f t="shared" si="67"/>
        <v>3.8570000000000002</v>
      </c>
      <c r="E714" s="18">
        <f t="shared" si="63"/>
        <v>385654.54545454547</v>
      </c>
      <c r="F714" s="19">
        <f t="shared" si="64"/>
        <v>385650.27662044938</v>
      </c>
      <c r="G714" s="31">
        <f t="shared" si="65"/>
        <v>3.8565027662044939</v>
      </c>
      <c r="H714" s="22">
        <f t="shared" si="68"/>
        <v>1250408.0352644054</v>
      </c>
      <c r="J714" s="19"/>
    </row>
    <row r="715" spans="1:10">
      <c r="A715">
        <v>-109</v>
      </c>
      <c r="B715">
        <v>2.5099999999999998</v>
      </c>
      <c r="C715">
        <f t="shared" si="66"/>
        <v>386100</v>
      </c>
      <c r="D715">
        <f t="shared" si="67"/>
        <v>3.8610000000000002</v>
      </c>
      <c r="E715" s="18">
        <f t="shared" si="63"/>
        <v>386145.45454545453</v>
      </c>
      <c r="F715" s="19">
        <f t="shared" si="64"/>
        <v>386147.85192268284</v>
      </c>
      <c r="G715" s="31">
        <f t="shared" si="65"/>
        <v>3.8614785192268282</v>
      </c>
      <c r="H715" s="22">
        <f t="shared" si="68"/>
        <v>1249269.0147318873</v>
      </c>
      <c r="J715" s="19"/>
    </row>
    <row r="716" spans="1:10">
      <c r="A716">
        <v>-108.9</v>
      </c>
      <c r="B716">
        <v>2.5150000000000001</v>
      </c>
      <c r="C716">
        <f t="shared" si="66"/>
        <v>386600</v>
      </c>
      <c r="D716">
        <f t="shared" si="67"/>
        <v>3.8660000000000001</v>
      </c>
      <c r="E716" s="18">
        <f t="shared" si="63"/>
        <v>386637.19008264464</v>
      </c>
      <c r="F716" s="19">
        <f t="shared" si="64"/>
        <v>386645.7345809713</v>
      </c>
      <c r="G716" s="31">
        <f t="shared" si="65"/>
        <v>3.8664573458097129</v>
      </c>
      <c r="H716" s="22">
        <f t="shared" si="68"/>
        <v>1248128.5746934023</v>
      </c>
      <c r="J716" s="19"/>
    </row>
    <row r="717" spans="1:10">
      <c r="A717">
        <v>-108.8</v>
      </c>
      <c r="B717">
        <v>2.52</v>
      </c>
      <c r="C717">
        <f t="shared" si="66"/>
        <v>387100</v>
      </c>
      <c r="D717">
        <f t="shared" si="67"/>
        <v>3.8710000000000004</v>
      </c>
      <c r="E717" s="18">
        <f t="shared" si="63"/>
        <v>387130.57851239672</v>
      </c>
      <c r="F717" s="19">
        <f t="shared" si="64"/>
        <v>387144.47783621325</v>
      </c>
      <c r="G717" s="31">
        <f t="shared" si="65"/>
        <v>3.8714447783621324</v>
      </c>
      <c r="H717" s="22">
        <f t="shared" si="68"/>
        <v>1246986.7171561283</v>
      </c>
      <c r="J717" s="19"/>
    </row>
    <row r="718" spans="1:10">
      <c r="A718">
        <v>-108.7</v>
      </c>
      <c r="B718">
        <v>2.5249999999999999</v>
      </c>
      <c r="C718">
        <f t="shared" si="66"/>
        <v>387600</v>
      </c>
      <c r="D718">
        <f t="shared" si="67"/>
        <v>3.8760000000000003</v>
      </c>
      <c r="E718" s="18">
        <f t="shared" si="63"/>
        <v>387625.61983471073</v>
      </c>
      <c r="F718" s="19">
        <f t="shared" si="64"/>
        <v>387644.60760876985</v>
      </c>
      <c r="G718" s="31">
        <f t="shared" si="65"/>
        <v>3.8764460760876984</v>
      </c>
      <c r="H718" s="22">
        <f t="shared" si="68"/>
        <v>1245843.4441376657</v>
      </c>
      <c r="J718" s="19"/>
    </row>
    <row r="719" spans="1:10">
      <c r="A719">
        <v>-108.6</v>
      </c>
      <c r="B719">
        <v>2.5299999999999998</v>
      </c>
      <c r="C719">
        <f t="shared" si="66"/>
        <v>388100</v>
      </c>
      <c r="D719">
        <f t="shared" si="67"/>
        <v>3.8810000000000002</v>
      </c>
      <c r="E719" s="18">
        <f t="shared" ref="E719:E782" si="69">1/121*(C709+2*C710+3*C711+4*C712+5*C713+6*C714+7*C715+8*C716+9*C717+10*C718+11*C719+10*C720+9*C721+8*C722+7*C723+6*C724+5*C725+4*C726+3*C727+2*C728+C729)</f>
        <v>388122.31404958677</v>
      </c>
      <c r="F719" s="19">
        <f t="shared" si="64"/>
        <v>388146.63615873235</v>
      </c>
      <c r="G719" s="31">
        <f t="shared" si="65"/>
        <v>3.8814663615873233</v>
      </c>
      <c r="H719" s="22">
        <f t="shared" si="68"/>
        <v>1244698.7576660553</v>
      </c>
      <c r="J719" s="19"/>
    </row>
    <row r="720" spans="1:10">
      <c r="A720">
        <v>-108.5</v>
      </c>
      <c r="B720">
        <v>2.5350000000000001</v>
      </c>
      <c r="C720">
        <f t="shared" si="66"/>
        <v>388600</v>
      </c>
      <c r="D720">
        <f t="shared" si="67"/>
        <v>3.8860000000000001</v>
      </c>
      <c r="E720" s="18">
        <f t="shared" si="69"/>
        <v>388621.48760330578</v>
      </c>
      <c r="F720" s="19">
        <f t="shared" si="64"/>
        <v>388651.08257632673</v>
      </c>
      <c r="G720" s="31">
        <f t="shared" si="65"/>
        <v>3.8865108257632675</v>
      </c>
      <c r="H720" s="22">
        <f t="shared" si="68"/>
        <v>1243552.6597798001</v>
      </c>
      <c r="J720" s="19"/>
    </row>
    <row r="721" spans="1:10">
      <c r="A721">
        <v>-108.4</v>
      </c>
      <c r="B721">
        <v>2.54</v>
      </c>
      <c r="C721">
        <f t="shared" si="66"/>
        <v>389100</v>
      </c>
      <c r="D721">
        <f t="shared" si="67"/>
        <v>3.8910000000000005</v>
      </c>
      <c r="E721" s="18">
        <f t="shared" si="69"/>
        <v>389123.14049586776</v>
      </c>
      <c r="F721" s="19">
        <f t="shared" si="64"/>
        <v>389158.45229151018</v>
      </c>
      <c r="G721" s="31">
        <f t="shared" si="65"/>
        <v>3.8915845229151018</v>
      </c>
      <c r="H721" s="22">
        <f t="shared" si="68"/>
        <v>1242405.1525278792</v>
      </c>
      <c r="J721" s="19"/>
    </row>
    <row r="722" spans="1:10">
      <c r="A722">
        <v>-108.3</v>
      </c>
      <c r="B722">
        <v>2.5449999999999999</v>
      </c>
      <c r="C722">
        <f t="shared" si="66"/>
        <v>389600</v>
      </c>
      <c r="D722">
        <f t="shared" si="67"/>
        <v>3.8960000000000004</v>
      </c>
      <c r="E722" s="18">
        <f t="shared" si="69"/>
        <v>389628.09917355375</v>
      </c>
      <c r="F722" s="19">
        <f t="shared" si="64"/>
        <v>389669.25756437407</v>
      </c>
      <c r="G722" s="31">
        <f t="shared" si="65"/>
        <v>3.8966925756437405</v>
      </c>
      <c r="H722" s="22">
        <f t="shared" si="68"/>
        <v>1241256.2379697659</v>
      </c>
      <c r="J722" s="19"/>
    </row>
    <row r="723" spans="1:10">
      <c r="A723">
        <v>-108.2</v>
      </c>
      <c r="B723">
        <v>2.5499999999999998</v>
      </c>
      <c r="C723">
        <f t="shared" si="66"/>
        <v>390100</v>
      </c>
      <c r="D723">
        <f t="shared" si="67"/>
        <v>3.9010000000000002</v>
      </c>
      <c r="E723" s="18">
        <f t="shared" si="69"/>
        <v>390137.19008264464</v>
      </c>
      <c r="F723" s="19">
        <f t="shared" si="64"/>
        <v>390184.0038248754</v>
      </c>
      <c r="G723" s="31">
        <f t="shared" si="65"/>
        <v>3.9018400382487539</v>
      </c>
      <c r="H723" s="22">
        <f t="shared" si="68"/>
        <v>1240105.9181754477</v>
      </c>
      <c r="J723" s="19"/>
    </row>
    <row r="724" spans="1:10">
      <c r="A724">
        <v>-108.1</v>
      </c>
      <c r="B724">
        <v>2.5550000000000002</v>
      </c>
      <c r="C724">
        <f t="shared" si="66"/>
        <v>390600</v>
      </c>
      <c r="D724">
        <f t="shared" si="67"/>
        <v>3.9060000000000001</v>
      </c>
      <c r="E724" s="18">
        <f t="shared" si="69"/>
        <v>390651.23966942151</v>
      </c>
      <c r="F724" s="19">
        <f t="shared" si="64"/>
        <v>390703.17601256736</v>
      </c>
      <c r="G724" s="31">
        <f t="shared" si="65"/>
        <v>3.9070317601256734</v>
      </c>
      <c r="H724" s="22">
        <f t="shared" si="68"/>
        <v>1238954.1952254402</v>
      </c>
      <c r="J724" s="19"/>
    </row>
    <row r="725" spans="1:10">
      <c r="A725">
        <v>-108</v>
      </c>
      <c r="B725">
        <v>2.56</v>
      </c>
      <c r="C725">
        <f t="shared" si="66"/>
        <v>391100</v>
      </c>
      <c r="D725">
        <f t="shared" si="67"/>
        <v>3.9110000000000005</v>
      </c>
      <c r="E725" s="18">
        <f t="shared" si="69"/>
        <v>391171.07438016532</v>
      </c>
      <c r="F725" s="19">
        <f t="shared" si="64"/>
        <v>391227.21808619634</v>
      </c>
      <c r="G725" s="31">
        <f t="shared" si="65"/>
        <v>3.9122721808619634</v>
      </c>
      <c r="H725" s="22">
        <f t="shared" si="68"/>
        <v>1237801.0712108074</v>
      </c>
      <c r="J725" s="19"/>
    </row>
    <row r="726" spans="1:10">
      <c r="A726">
        <v>-107.9</v>
      </c>
      <c r="B726">
        <v>2.5649999999999999</v>
      </c>
      <c r="C726">
        <f t="shared" si="66"/>
        <v>391600</v>
      </c>
      <c r="D726">
        <f t="shared" si="67"/>
        <v>3.9160000000000004</v>
      </c>
      <c r="E726" s="18">
        <f t="shared" si="69"/>
        <v>391697.52066115703</v>
      </c>
      <c r="F726" s="19">
        <f t="shared" si="64"/>
        <v>391756.51936343149</v>
      </c>
      <c r="G726" s="31">
        <f t="shared" si="65"/>
        <v>3.917565193634315</v>
      </c>
      <c r="H726" s="22">
        <f t="shared" si="68"/>
        <v>1236646.5482331761</v>
      </c>
      <c r="J726" s="19"/>
    </row>
    <row r="727" spans="1:10">
      <c r="A727">
        <v>-107.8</v>
      </c>
      <c r="B727">
        <v>2.5709999999999997</v>
      </c>
      <c r="C727">
        <f t="shared" si="66"/>
        <v>392199.99999999994</v>
      </c>
      <c r="D727">
        <f t="shared" si="67"/>
        <v>3.9219999999999997</v>
      </c>
      <c r="E727" s="18">
        <f t="shared" si="69"/>
        <v>392230.57851239672</v>
      </c>
      <c r="F727" s="19">
        <f t="shared" si="64"/>
        <v>392291.40086059691</v>
      </c>
      <c r="G727" s="31">
        <f t="shared" si="65"/>
        <v>3.9229140086059693</v>
      </c>
      <c r="H727" s="22">
        <f t="shared" si="68"/>
        <v>1235490.6284047554</v>
      </c>
      <c r="J727" s="19"/>
    </row>
    <row r="728" spans="1:10">
      <c r="A728">
        <v>-107.7</v>
      </c>
      <c r="B728">
        <v>2.5759999999999996</v>
      </c>
      <c r="C728">
        <f t="shared" si="66"/>
        <v>392699.99999999994</v>
      </c>
      <c r="D728">
        <f t="shared" si="67"/>
        <v>3.9269999999999996</v>
      </c>
      <c r="E728" s="18">
        <f t="shared" si="69"/>
        <v>392768.59504132235</v>
      </c>
      <c r="F728" s="19">
        <f t="shared" si="64"/>
        <v>392832.1289529404</v>
      </c>
      <c r="G728" s="31">
        <f t="shared" si="65"/>
        <v>3.928321289529404</v>
      </c>
      <c r="H728" s="22">
        <f t="shared" si="68"/>
        <v>1234333.3138483511</v>
      </c>
      <c r="J728" s="19"/>
    </row>
    <row r="729" spans="1:10">
      <c r="A729">
        <v>-107.6</v>
      </c>
      <c r="B729">
        <v>2.581</v>
      </c>
      <c r="C729">
        <f t="shared" si="66"/>
        <v>393200</v>
      </c>
      <c r="D729">
        <f t="shared" si="67"/>
        <v>3.9320000000000004</v>
      </c>
      <c r="E729" s="18">
        <f t="shared" si="69"/>
        <v>393312.3966942149</v>
      </c>
      <c r="F729" s="19">
        <f t="shared" ref="F729:F792" si="70">1/121*(E719+2*E720+3*E721+4*E722+5*E723+6*E724+7*E725+8*E726+9*E727+10*E728+11*E729+10*E730+9*E731+8*E732+7*E733+6*E734+5*E735+4*E736+3*E737+2*E738+E739)</f>
        <v>393378.97001570935</v>
      </c>
      <c r="G729" s="31">
        <f t="shared" ref="G729:G792" si="71">F729/100000</f>
        <v>3.9337897001570936</v>
      </c>
      <c r="H729" s="22">
        <f t="shared" si="68"/>
        <v>1233174.6066973854</v>
      </c>
      <c r="J729" s="19"/>
    </row>
    <row r="730" spans="1:10">
      <c r="A730">
        <v>-107.5</v>
      </c>
      <c r="B730">
        <v>2.5869999999999997</v>
      </c>
      <c r="C730">
        <f t="shared" si="66"/>
        <v>393800</v>
      </c>
      <c r="D730">
        <f t="shared" si="67"/>
        <v>3.9380000000000002</v>
      </c>
      <c r="E730" s="18">
        <f t="shared" si="69"/>
        <v>393863.63636363635</v>
      </c>
      <c r="F730" s="19">
        <f t="shared" si="70"/>
        <v>393932.16993374773</v>
      </c>
      <c r="G730" s="31">
        <f t="shared" si="71"/>
        <v>3.9393216993374773</v>
      </c>
      <c r="H730" s="22">
        <f t="shared" si="68"/>
        <v>1232014.50909591</v>
      </c>
      <c r="J730" s="19"/>
    </row>
    <row r="731" spans="1:10">
      <c r="A731">
        <v>-107.4</v>
      </c>
      <c r="B731">
        <v>2.5919999999999996</v>
      </c>
      <c r="C731">
        <f t="shared" si="66"/>
        <v>394299.99999999994</v>
      </c>
      <c r="D731">
        <f t="shared" si="67"/>
        <v>3.9429999999999996</v>
      </c>
      <c r="E731" s="18">
        <f t="shared" si="69"/>
        <v>394421.48760330578</v>
      </c>
      <c r="F731" s="19">
        <f t="shared" si="70"/>
        <v>394491.91312068852</v>
      </c>
      <c r="G731" s="31">
        <f t="shared" si="71"/>
        <v>3.9449191312068854</v>
      </c>
      <c r="H731" s="22">
        <f t="shared" si="68"/>
        <v>1230853.0231986265</v>
      </c>
      <c r="J731" s="19"/>
    </row>
    <row r="732" spans="1:10">
      <c r="A732">
        <v>-107.3</v>
      </c>
      <c r="B732">
        <v>2.5979999999999999</v>
      </c>
      <c r="C732">
        <f t="shared" si="66"/>
        <v>394900</v>
      </c>
      <c r="D732">
        <f t="shared" si="67"/>
        <v>3.9490000000000003</v>
      </c>
      <c r="E732" s="18">
        <f t="shared" si="69"/>
        <v>394987.60330578516</v>
      </c>
      <c r="F732" s="19">
        <f t="shared" si="70"/>
        <v>395058.34983949189</v>
      </c>
      <c r="G732" s="31">
        <f t="shared" si="71"/>
        <v>3.9505834983949191</v>
      </c>
      <c r="H732" s="22">
        <f t="shared" si="68"/>
        <v>1229690.1511708992</v>
      </c>
      <c r="J732" s="19"/>
    </row>
    <row r="733" spans="1:10">
      <c r="A733">
        <v>-107.2</v>
      </c>
      <c r="B733">
        <v>2.6039999999999996</v>
      </c>
      <c r="C733">
        <f t="shared" si="66"/>
        <v>395499.99999999994</v>
      </c>
      <c r="D733">
        <f t="shared" si="67"/>
        <v>3.9549999999999996</v>
      </c>
      <c r="E733" s="18">
        <f t="shared" si="69"/>
        <v>395561.15702479339</v>
      </c>
      <c r="F733" s="19">
        <f t="shared" si="70"/>
        <v>395631.55522163783</v>
      </c>
      <c r="G733" s="31">
        <f t="shared" si="71"/>
        <v>3.9563155522163784</v>
      </c>
      <c r="H733" s="22">
        <f t="shared" si="68"/>
        <v>1228525.8951887735</v>
      </c>
      <c r="J733" s="19"/>
    </row>
    <row r="734" spans="1:10">
      <c r="A734">
        <v>-107.1</v>
      </c>
      <c r="B734">
        <v>2.61</v>
      </c>
      <c r="C734">
        <f t="shared" si="66"/>
        <v>396100</v>
      </c>
      <c r="D734">
        <f t="shared" si="67"/>
        <v>3.9610000000000003</v>
      </c>
      <c r="E734" s="18">
        <f t="shared" si="69"/>
        <v>396142.14876033057</v>
      </c>
      <c r="F734" s="19">
        <f t="shared" si="70"/>
        <v>396211.55658766488</v>
      </c>
      <c r="G734" s="31">
        <f t="shared" si="71"/>
        <v>3.9621155658766489</v>
      </c>
      <c r="H734" s="22">
        <f t="shared" si="68"/>
        <v>1227360.2574389917</v>
      </c>
      <c r="J734" s="19"/>
    </row>
    <row r="735" spans="1:10">
      <c r="A735">
        <v>-107</v>
      </c>
      <c r="B735">
        <v>2.6159999999999997</v>
      </c>
      <c r="C735">
        <f t="shared" si="66"/>
        <v>396699.99999999994</v>
      </c>
      <c r="D735">
        <f t="shared" si="67"/>
        <v>3.9669999999999996</v>
      </c>
      <c r="E735" s="18">
        <f t="shared" si="69"/>
        <v>396729.75206611573</v>
      </c>
      <c r="F735" s="19">
        <f t="shared" si="70"/>
        <v>396798.32661703433</v>
      </c>
      <c r="G735" s="31">
        <f t="shared" si="71"/>
        <v>3.9679832661703434</v>
      </c>
      <c r="H735" s="22">
        <f t="shared" si="68"/>
        <v>1226193.2401190107</v>
      </c>
      <c r="J735" s="19"/>
    </row>
    <row r="736" spans="1:10">
      <c r="A736">
        <v>-106.9</v>
      </c>
      <c r="B736">
        <v>2.6219999999999999</v>
      </c>
      <c r="C736">
        <f t="shared" si="66"/>
        <v>397300</v>
      </c>
      <c r="D736">
        <f t="shared" si="67"/>
        <v>3.9730000000000003</v>
      </c>
      <c r="E736" s="18">
        <f t="shared" si="69"/>
        <v>397323.96694214875</v>
      </c>
      <c r="F736" s="19">
        <f t="shared" si="70"/>
        <v>397391.81066867016</v>
      </c>
      <c r="G736" s="31">
        <f t="shared" si="71"/>
        <v>3.9739181066867015</v>
      </c>
      <c r="H736" s="22">
        <f t="shared" si="68"/>
        <v>1225024.8454370133</v>
      </c>
      <c r="J736" s="19"/>
    </row>
    <row r="737" spans="1:10">
      <c r="A737">
        <v>-106.8</v>
      </c>
      <c r="B737">
        <v>2.6279999999999997</v>
      </c>
      <c r="C737">
        <f t="shared" si="66"/>
        <v>397899.99999999994</v>
      </c>
      <c r="D737">
        <f t="shared" si="67"/>
        <v>3.9789999999999996</v>
      </c>
      <c r="E737" s="18">
        <f t="shared" si="69"/>
        <v>397924.79338842974</v>
      </c>
      <c r="F737" s="19">
        <f t="shared" si="70"/>
        <v>397991.92678095761</v>
      </c>
      <c r="G737" s="31">
        <f t="shared" si="71"/>
        <v>3.9799192678095761</v>
      </c>
      <c r="H737" s="22">
        <f t="shared" si="68"/>
        <v>1223855.0756119268</v>
      </c>
      <c r="J737" s="19"/>
    </row>
    <row r="738" spans="1:10">
      <c r="A738">
        <v>-106.7</v>
      </c>
      <c r="B738">
        <v>2.633</v>
      </c>
      <c r="C738">
        <f t="shared" si="66"/>
        <v>398400</v>
      </c>
      <c r="D738">
        <f t="shared" si="67"/>
        <v>3.9840000000000004</v>
      </c>
      <c r="E738" s="18">
        <f t="shared" si="69"/>
        <v>398531.40495867771</v>
      </c>
      <c r="F738" s="19">
        <f t="shared" si="70"/>
        <v>398598.56567174383</v>
      </c>
      <c r="G738" s="31">
        <f t="shared" si="71"/>
        <v>3.9859856567174381</v>
      </c>
      <c r="H738" s="22">
        <f t="shared" si="68"/>
        <v>1222683.9328734411</v>
      </c>
      <c r="J738" s="19"/>
    </row>
    <row r="739" spans="1:10">
      <c r="A739">
        <v>-106.6</v>
      </c>
      <c r="B739">
        <v>2.6389999999999998</v>
      </c>
      <c r="C739">
        <f t="shared" si="66"/>
        <v>399000</v>
      </c>
      <c r="D739">
        <f t="shared" si="67"/>
        <v>3.99</v>
      </c>
      <c r="E739" s="18">
        <f t="shared" si="69"/>
        <v>399146.28099173558</v>
      </c>
      <c r="F739" s="19">
        <f t="shared" si="70"/>
        <v>399211.6112287413</v>
      </c>
      <c r="G739" s="31">
        <f t="shared" si="71"/>
        <v>3.9921161122874129</v>
      </c>
      <c r="H739" s="22">
        <f t="shared" si="68"/>
        <v>1221511.41946202</v>
      </c>
      <c r="J739" s="19"/>
    </row>
    <row r="740" spans="1:10">
      <c r="A740">
        <v>-106.5</v>
      </c>
      <c r="B740">
        <v>2.6459999999999999</v>
      </c>
      <c r="C740">
        <f t="shared" si="66"/>
        <v>399700</v>
      </c>
      <c r="D740">
        <f t="shared" si="67"/>
        <v>3.9970000000000003</v>
      </c>
      <c r="E740" s="18">
        <f t="shared" si="69"/>
        <v>399768.59504132235</v>
      </c>
      <c r="F740" s="19">
        <f t="shared" si="70"/>
        <v>399830.86537804798</v>
      </c>
      <c r="G740" s="31">
        <f t="shared" si="71"/>
        <v>3.9983086537804797</v>
      </c>
      <c r="H740" s="22">
        <f t="shared" si="68"/>
        <v>1220337.5376289203</v>
      </c>
      <c r="J740" s="19"/>
    </row>
    <row r="741" spans="1:10">
      <c r="A741">
        <v>-106.4</v>
      </c>
      <c r="B741">
        <v>2.6519999999999997</v>
      </c>
      <c r="C741">
        <f t="shared" si="66"/>
        <v>400300</v>
      </c>
      <c r="D741">
        <f t="shared" si="67"/>
        <v>4.0030000000000001</v>
      </c>
      <c r="E741" s="18">
        <f t="shared" si="69"/>
        <v>400396.69421487604</v>
      </c>
      <c r="F741" s="19">
        <f t="shared" si="70"/>
        <v>400456.07540468546</v>
      </c>
      <c r="G741" s="31">
        <f t="shared" si="71"/>
        <v>4.0045607540468549</v>
      </c>
      <c r="H741" s="22">
        <f t="shared" si="68"/>
        <v>1219162.2896362033</v>
      </c>
      <c r="J741" s="19"/>
    </row>
    <row r="742" spans="1:10">
      <c r="A742">
        <v>-106.3</v>
      </c>
      <c r="B742">
        <v>2.6589999999999998</v>
      </c>
      <c r="C742">
        <f t="shared" si="66"/>
        <v>401000</v>
      </c>
      <c r="D742">
        <f t="shared" si="67"/>
        <v>4.0100000000000007</v>
      </c>
      <c r="E742" s="18">
        <f t="shared" si="69"/>
        <v>401031.40495867771</v>
      </c>
      <c r="F742" s="19">
        <f t="shared" si="70"/>
        <v>401086.97493340616</v>
      </c>
      <c r="G742" s="31">
        <f t="shared" si="71"/>
        <v>4.0108697493340619</v>
      </c>
      <c r="H742" s="22">
        <f t="shared" si="68"/>
        <v>1217985.6777567512</v>
      </c>
      <c r="J742" s="19"/>
    </row>
    <row r="743" spans="1:10">
      <c r="A743">
        <v>-106.2</v>
      </c>
      <c r="B743">
        <v>2.665</v>
      </c>
      <c r="C743">
        <f t="shared" si="66"/>
        <v>401600</v>
      </c>
      <c r="D743">
        <f t="shared" si="67"/>
        <v>4.016</v>
      </c>
      <c r="E743" s="18">
        <f t="shared" si="69"/>
        <v>401671.07438016532</v>
      </c>
      <c r="F743" s="19">
        <f t="shared" si="70"/>
        <v>401723.24977802078</v>
      </c>
      <c r="G743" s="31">
        <f t="shared" si="71"/>
        <v>4.0172324977802081</v>
      </c>
      <c r="H743" s="22">
        <f t="shared" si="68"/>
        <v>1216807.7042742854</v>
      </c>
      <c r="J743" s="19"/>
    </row>
    <row r="744" spans="1:10">
      <c r="A744">
        <v>-106.1</v>
      </c>
      <c r="B744">
        <v>2.6719999999999997</v>
      </c>
      <c r="C744">
        <f t="shared" si="66"/>
        <v>402299.99999999994</v>
      </c>
      <c r="D744">
        <f t="shared" si="67"/>
        <v>4.0229999999999997</v>
      </c>
      <c r="E744" s="18">
        <f t="shared" si="69"/>
        <v>402316.52892561984</v>
      </c>
      <c r="F744" s="19">
        <f t="shared" si="70"/>
        <v>402364.57892220485</v>
      </c>
      <c r="G744" s="31">
        <f t="shared" si="71"/>
        <v>4.0236457892220487</v>
      </c>
      <c r="H744" s="22">
        <f t="shared" si="68"/>
        <v>1215628.3714833762</v>
      </c>
      <c r="J744" s="19"/>
    </row>
    <row r="745" spans="1:10">
      <c r="A745">
        <v>-106</v>
      </c>
      <c r="B745">
        <v>2.6779999999999999</v>
      </c>
      <c r="C745">
        <f t="shared" si="66"/>
        <v>402900</v>
      </c>
      <c r="D745">
        <f t="shared" si="67"/>
        <v>4.0289999999999999</v>
      </c>
      <c r="E745" s="18">
        <f t="shared" si="69"/>
        <v>402966.11570247932</v>
      </c>
      <c r="F745" s="19">
        <f t="shared" si="70"/>
        <v>403010.60719896184</v>
      </c>
      <c r="G745" s="31">
        <f t="shared" si="71"/>
        <v>4.0301060719896187</v>
      </c>
      <c r="H745" s="22">
        <f t="shared" si="68"/>
        <v>1214447.6816894631</v>
      </c>
      <c r="J745" s="19"/>
    </row>
    <row r="746" spans="1:10">
      <c r="A746">
        <v>-105.9</v>
      </c>
      <c r="B746">
        <v>2.6850000000000001</v>
      </c>
      <c r="C746">
        <f t="shared" si="66"/>
        <v>403599.99999999994</v>
      </c>
      <c r="D746">
        <f t="shared" si="67"/>
        <v>4.0359999999999996</v>
      </c>
      <c r="E746" s="18">
        <f t="shared" si="69"/>
        <v>403620.66115702479</v>
      </c>
      <c r="F746" s="19">
        <f t="shared" si="70"/>
        <v>403660.97944129515</v>
      </c>
      <c r="G746" s="31">
        <f t="shared" si="71"/>
        <v>4.0366097944129518</v>
      </c>
      <c r="H746" s="22">
        <f t="shared" si="68"/>
        <v>1213265.637208865</v>
      </c>
      <c r="J746" s="19"/>
    </row>
    <row r="747" spans="1:10">
      <c r="A747">
        <v>-105.8</v>
      </c>
      <c r="B747">
        <v>2.6919999999999997</v>
      </c>
      <c r="C747">
        <f t="shared" si="66"/>
        <v>404299.99999999994</v>
      </c>
      <c r="D747">
        <f t="shared" si="67"/>
        <v>4.0430000000000001</v>
      </c>
      <c r="E747" s="18">
        <f t="shared" si="69"/>
        <v>404279.33884297521</v>
      </c>
      <c r="F747" s="19">
        <f t="shared" si="70"/>
        <v>404315.3131616693</v>
      </c>
      <c r="G747" s="31">
        <f t="shared" si="71"/>
        <v>4.0431531316166929</v>
      </c>
      <c r="H747" s="22">
        <f t="shared" si="68"/>
        <v>1212082.2403687942</v>
      </c>
      <c r="J747" s="19"/>
    </row>
    <row r="748" spans="1:10">
      <c r="A748">
        <v>-105.7</v>
      </c>
      <c r="B748">
        <v>2.698</v>
      </c>
      <c r="C748">
        <f t="shared" si="66"/>
        <v>404899.99999999994</v>
      </c>
      <c r="D748">
        <f t="shared" si="67"/>
        <v>4.0489999999999995</v>
      </c>
      <c r="E748" s="18">
        <f t="shared" si="69"/>
        <v>404941.32231404958</v>
      </c>
      <c r="F748" s="19">
        <f t="shared" si="70"/>
        <v>404973.2122122806</v>
      </c>
      <c r="G748" s="31">
        <f t="shared" si="71"/>
        <v>4.0497321221228058</v>
      </c>
      <c r="H748" s="22">
        <f t="shared" si="68"/>
        <v>1210897.4935073766</v>
      </c>
      <c r="J748" s="19"/>
    </row>
    <row r="749" spans="1:10">
      <c r="A749">
        <v>-105.6</v>
      </c>
      <c r="B749">
        <v>2.7050000000000001</v>
      </c>
      <c r="C749">
        <f t="shared" si="66"/>
        <v>405600</v>
      </c>
      <c r="D749">
        <f t="shared" si="67"/>
        <v>4.056</v>
      </c>
      <c r="E749" s="18">
        <f t="shared" si="69"/>
        <v>405607.43801652896</v>
      </c>
      <c r="F749" s="19">
        <f t="shared" si="70"/>
        <v>405634.27361519012</v>
      </c>
      <c r="G749" s="31">
        <f t="shared" si="71"/>
        <v>4.0563427361519011</v>
      </c>
      <c r="H749" s="22">
        <f t="shared" si="68"/>
        <v>1209711.3989736591</v>
      </c>
      <c r="J749" s="19"/>
    </row>
    <row r="750" spans="1:10">
      <c r="A750">
        <v>-105.5</v>
      </c>
      <c r="B750">
        <v>2.7109999999999999</v>
      </c>
      <c r="C750">
        <f t="shared" si="66"/>
        <v>406199.99999999994</v>
      </c>
      <c r="D750">
        <f t="shared" si="67"/>
        <v>4.0619999999999994</v>
      </c>
      <c r="E750" s="18">
        <f t="shared" si="69"/>
        <v>406275.20661157026</v>
      </c>
      <c r="F750" s="19">
        <f t="shared" si="70"/>
        <v>406298.0602417867</v>
      </c>
      <c r="G750" s="31">
        <f t="shared" si="71"/>
        <v>4.0629806024178672</v>
      </c>
      <c r="H750" s="22">
        <f t="shared" si="68"/>
        <v>1208523.9591276296</v>
      </c>
      <c r="J750" s="19"/>
    </row>
    <row r="751" spans="1:10">
      <c r="A751">
        <v>-105.4</v>
      </c>
      <c r="B751">
        <v>2.718</v>
      </c>
      <c r="C751">
        <f t="shared" si="66"/>
        <v>406900</v>
      </c>
      <c r="D751">
        <f t="shared" si="67"/>
        <v>4.069</v>
      </c>
      <c r="E751" s="18">
        <f t="shared" si="69"/>
        <v>406945.45454545453</v>
      </c>
      <c r="F751" s="19">
        <f t="shared" si="70"/>
        <v>406964.16911413166</v>
      </c>
      <c r="G751" s="31">
        <f t="shared" si="71"/>
        <v>4.0696416911413165</v>
      </c>
      <c r="H751" s="22">
        <f t="shared" si="68"/>
        <v>1207335.1763402238</v>
      </c>
      <c r="J751" s="19"/>
    </row>
    <row r="752" spans="1:10">
      <c r="A752">
        <v>-105.3</v>
      </c>
      <c r="B752">
        <v>2.7250000000000001</v>
      </c>
      <c r="C752">
        <f t="shared" si="66"/>
        <v>407600.00000000006</v>
      </c>
      <c r="D752">
        <f t="shared" si="67"/>
        <v>4.0760000000000005</v>
      </c>
      <c r="E752" s="18">
        <f t="shared" si="69"/>
        <v>407618.18181818182</v>
      </c>
      <c r="F752" s="19">
        <f t="shared" si="70"/>
        <v>407632.20408442052</v>
      </c>
      <c r="G752" s="31">
        <f t="shared" si="71"/>
        <v>4.0763220408442056</v>
      </c>
      <c r="H752" s="22">
        <f t="shared" si="68"/>
        <v>1206145.0529933479</v>
      </c>
      <c r="J752" s="19"/>
    </row>
    <row r="753" spans="1:10">
      <c r="A753">
        <v>-105.2</v>
      </c>
      <c r="B753">
        <v>2.7319999999999998</v>
      </c>
      <c r="C753">
        <f t="shared" si="66"/>
        <v>408300</v>
      </c>
      <c r="D753">
        <f t="shared" si="67"/>
        <v>4.0830000000000002</v>
      </c>
      <c r="E753" s="18">
        <f t="shared" si="69"/>
        <v>408291.73553719011</v>
      </c>
      <c r="F753" s="19">
        <f t="shared" si="70"/>
        <v>408301.75534458034</v>
      </c>
      <c r="G753" s="31">
        <f t="shared" si="71"/>
        <v>4.0830175534458037</v>
      </c>
      <c r="H753" s="22">
        <f t="shared" si="68"/>
        <v>1204953.5914798861</v>
      </c>
      <c r="J753" s="19"/>
    </row>
    <row r="754" spans="1:10">
      <c r="A754">
        <v>-105.1</v>
      </c>
      <c r="B754">
        <v>2.7389999999999999</v>
      </c>
      <c r="C754">
        <f t="shared" si="66"/>
        <v>409000</v>
      </c>
      <c r="D754">
        <f t="shared" si="67"/>
        <v>4.0900000000000007</v>
      </c>
      <c r="E754" s="18">
        <f t="shared" si="69"/>
        <v>408966.11570247938</v>
      </c>
      <c r="F754" s="19">
        <f t="shared" si="70"/>
        <v>408972.44723721052</v>
      </c>
      <c r="G754" s="31">
        <f t="shared" si="71"/>
        <v>4.0897244723721053</v>
      </c>
      <c r="H754" s="22">
        <f t="shared" si="68"/>
        <v>1203760.7942037149</v>
      </c>
      <c r="J754" s="19"/>
    </row>
    <row r="755" spans="1:10">
      <c r="A755">
        <v>-105</v>
      </c>
      <c r="B755">
        <v>2.7450000000000001</v>
      </c>
      <c r="C755">
        <f t="shared" si="66"/>
        <v>409600</v>
      </c>
      <c r="D755">
        <f t="shared" si="67"/>
        <v>4.0960000000000001</v>
      </c>
      <c r="E755" s="18">
        <f t="shared" si="69"/>
        <v>409640.49586776859</v>
      </c>
      <c r="F755" s="19">
        <f t="shared" si="70"/>
        <v>409643.91776517994</v>
      </c>
      <c r="G755" s="31">
        <f t="shared" si="71"/>
        <v>4.0964391776517992</v>
      </c>
      <c r="H755" s="22">
        <f t="shared" si="68"/>
        <v>1202566.6635797177</v>
      </c>
      <c r="J755" s="19"/>
    </row>
    <row r="756" spans="1:10">
      <c r="A756">
        <v>-104.9</v>
      </c>
      <c r="B756">
        <v>2.7519999999999998</v>
      </c>
      <c r="C756">
        <f t="shared" si="66"/>
        <v>410300</v>
      </c>
      <c r="D756">
        <f t="shared" si="67"/>
        <v>4.1030000000000006</v>
      </c>
      <c r="E756" s="18">
        <f t="shared" si="69"/>
        <v>410315.70247933886</v>
      </c>
      <c r="F756" s="19">
        <f t="shared" si="70"/>
        <v>410315.83908203</v>
      </c>
      <c r="G756" s="31">
        <f t="shared" si="71"/>
        <v>4.1031583908203002</v>
      </c>
      <c r="H756" s="22">
        <f t="shared" si="68"/>
        <v>1201371.202033801</v>
      </c>
      <c r="J756" s="19"/>
    </row>
    <row r="757" spans="1:10">
      <c r="A757">
        <v>-104.8</v>
      </c>
      <c r="B757">
        <v>2.7589999999999999</v>
      </c>
      <c r="C757">
        <f t="shared" si="66"/>
        <v>410999.99999999994</v>
      </c>
      <c r="D757">
        <f t="shared" si="67"/>
        <v>4.1099999999999994</v>
      </c>
      <c r="E757" s="18">
        <f t="shared" si="69"/>
        <v>410990.90909090912</v>
      </c>
      <c r="F757" s="19">
        <f t="shared" si="70"/>
        <v>410987.89017143648</v>
      </c>
      <c r="G757" s="31">
        <f t="shared" si="71"/>
        <v>4.1098789017143647</v>
      </c>
      <c r="H757" s="22">
        <f t="shared" si="68"/>
        <v>1200174.4120028997</v>
      </c>
      <c r="J757" s="19"/>
    </row>
    <row r="758" spans="1:10">
      <c r="A758">
        <v>-104.7</v>
      </c>
      <c r="B758">
        <v>2.766</v>
      </c>
      <c r="C758">
        <f t="shared" si="66"/>
        <v>411700</v>
      </c>
      <c r="D758">
        <f t="shared" si="67"/>
        <v>4.117</v>
      </c>
      <c r="E758" s="18">
        <f t="shared" si="69"/>
        <v>411666.11570247938</v>
      </c>
      <c r="F758" s="19">
        <f t="shared" si="70"/>
        <v>411659.77733761357</v>
      </c>
      <c r="G758" s="31">
        <f t="shared" si="71"/>
        <v>4.1165977733761361</v>
      </c>
      <c r="H758" s="22">
        <f t="shared" si="68"/>
        <v>1198976.2959349975</v>
      </c>
      <c r="J758" s="19"/>
    </row>
    <row r="759" spans="1:10">
      <c r="A759">
        <v>-104.6</v>
      </c>
      <c r="B759">
        <v>2.7729999999999997</v>
      </c>
      <c r="C759">
        <f t="shared" si="66"/>
        <v>412399.99999999994</v>
      </c>
      <c r="D759">
        <f t="shared" si="67"/>
        <v>4.1239999999999997</v>
      </c>
      <c r="E759" s="18">
        <f t="shared" si="69"/>
        <v>412340.49586776859</v>
      </c>
      <c r="F759" s="19">
        <f t="shared" si="70"/>
        <v>412331.22737517935</v>
      </c>
      <c r="G759" s="31">
        <f t="shared" si="71"/>
        <v>4.123312273751794</v>
      </c>
      <c r="H759" s="22">
        <f t="shared" si="68"/>
        <v>1197776.8562891372</v>
      </c>
      <c r="J759" s="19"/>
    </row>
    <row r="760" spans="1:10">
      <c r="A760">
        <v>-104.5</v>
      </c>
      <c r="B760">
        <v>2.7789999999999999</v>
      </c>
      <c r="C760">
        <f t="shared" si="66"/>
        <v>413000</v>
      </c>
      <c r="D760">
        <f t="shared" si="67"/>
        <v>4.1300000000000008</v>
      </c>
      <c r="E760" s="18">
        <f t="shared" si="69"/>
        <v>413013.22314049589</v>
      </c>
      <c r="F760" s="19">
        <f t="shared" si="70"/>
        <v>413002.0012294242</v>
      </c>
      <c r="G760" s="31">
        <f t="shared" si="71"/>
        <v>4.1300200122942421</v>
      </c>
      <c r="H760" s="22">
        <f t="shared" si="68"/>
        <v>1196576.0955354341</v>
      </c>
      <c r="J760" s="19"/>
    </row>
    <row r="761" spans="1:10">
      <c r="A761">
        <v>-104.4</v>
      </c>
      <c r="B761">
        <v>2.786</v>
      </c>
      <c r="C761">
        <f t="shared" si="66"/>
        <v>413700.00000000006</v>
      </c>
      <c r="D761">
        <f t="shared" si="67"/>
        <v>4.1370000000000013</v>
      </c>
      <c r="E761" s="18">
        <f t="shared" si="69"/>
        <v>413685.12396694213</v>
      </c>
      <c r="F761" s="19">
        <f t="shared" si="70"/>
        <v>413671.90765658091</v>
      </c>
      <c r="G761" s="31">
        <f t="shared" si="71"/>
        <v>4.1367190765658091</v>
      </c>
      <c r="H761" s="22">
        <f t="shared" si="68"/>
        <v>1195374.0161550846</v>
      </c>
      <c r="J761" s="19"/>
    </row>
    <row r="762" spans="1:10">
      <c r="A762">
        <v>-104.3</v>
      </c>
      <c r="B762">
        <v>2.7929999999999997</v>
      </c>
      <c r="C762">
        <f t="shared" si="66"/>
        <v>414400</v>
      </c>
      <c r="D762">
        <f t="shared" si="67"/>
        <v>4.1440000000000001</v>
      </c>
      <c r="E762" s="18">
        <f t="shared" si="69"/>
        <v>414355.37190082646</v>
      </c>
      <c r="F762" s="19">
        <f t="shared" si="70"/>
        <v>414340.77590328531</v>
      </c>
      <c r="G762" s="31">
        <f t="shared" si="71"/>
        <v>4.1434077590328533</v>
      </c>
      <c r="H762" s="22">
        <f t="shared" si="68"/>
        <v>1194170.6206403866</v>
      </c>
      <c r="J762" s="19"/>
    </row>
    <row r="763" spans="1:10">
      <c r="A763">
        <v>-104.2</v>
      </c>
      <c r="B763">
        <v>2.7989999999999999</v>
      </c>
      <c r="C763">
        <f t="shared" si="66"/>
        <v>415000.00000000006</v>
      </c>
      <c r="D763">
        <f t="shared" si="67"/>
        <v>4.1500000000000012</v>
      </c>
      <c r="E763" s="18">
        <f t="shared" si="69"/>
        <v>415023.14049586776</v>
      </c>
      <c r="F763" s="19">
        <f t="shared" si="70"/>
        <v>415008.46936684655</v>
      </c>
      <c r="G763" s="31">
        <f t="shared" si="71"/>
        <v>4.1500846936684654</v>
      </c>
      <c r="H763" s="22">
        <f t="shared" si="68"/>
        <v>1192965.911494744</v>
      </c>
      <c r="J763" s="19"/>
    </row>
    <row r="764" spans="1:10">
      <c r="A764">
        <v>-104.1</v>
      </c>
      <c r="B764">
        <v>2.806</v>
      </c>
      <c r="C764">
        <f t="shared" si="66"/>
        <v>415700</v>
      </c>
      <c r="D764">
        <f t="shared" si="67"/>
        <v>4.157</v>
      </c>
      <c r="E764" s="18">
        <f t="shared" si="69"/>
        <v>415690.08264462813</v>
      </c>
      <c r="F764" s="19">
        <f t="shared" si="70"/>
        <v>415674.91291578446</v>
      </c>
      <c r="G764" s="31">
        <f t="shared" si="71"/>
        <v>4.1567491291578449</v>
      </c>
      <c r="H764" s="22">
        <f t="shared" si="68"/>
        <v>1191759.8912326822</v>
      </c>
      <c r="J764" s="19"/>
    </row>
    <row r="765" spans="1:10">
      <c r="A765">
        <v>-104</v>
      </c>
      <c r="B765">
        <v>2.8129999999999997</v>
      </c>
      <c r="C765">
        <f t="shared" si="66"/>
        <v>416399.99999999994</v>
      </c>
      <c r="D765">
        <f t="shared" si="67"/>
        <v>4.1639999999999997</v>
      </c>
      <c r="E765" s="18">
        <f t="shared" si="69"/>
        <v>416355.37190082646</v>
      </c>
      <c r="F765" s="19">
        <f t="shared" si="70"/>
        <v>416340.03824875358</v>
      </c>
      <c r="G765" s="31">
        <f t="shared" si="71"/>
        <v>4.1634003824875361</v>
      </c>
      <c r="H765" s="22">
        <f t="shared" si="68"/>
        <v>1190552.5623798624</v>
      </c>
      <c r="J765" s="19"/>
    </row>
    <row r="766" spans="1:10">
      <c r="A766">
        <v>-103.9</v>
      </c>
      <c r="B766">
        <v>2.819</v>
      </c>
      <c r="C766">
        <f t="shared" si="66"/>
        <v>417000</v>
      </c>
      <c r="D766">
        <f t="shared" si="67"/>
        <v>4.17</v>
      </c>
      <c r="E766" s="18">
        <f t="shared" si="69"/>
        <v>417019.00826446281</v>
      </c>
      <c r="F766" s="19">
        <f t="shared" si="70"/>
        <v>417003.81121508096</v>
      </c>
      <c r="G766" s="31">
        <f t="shared" si="71"/>
        <v>4.1700381121508094</v>
      </c>
      <c r="H766" s="22">
        <f t="shared" si="68"/>
        <v>1189343.9274730892</v>
      </c>
      <c r="J766" s="19"/>
    </row>
    <row r="767" spans="1:10">
      <c r="A767">
        <v>-103.8</v>
      </c>
      <c r="B767">
        <v>2.8259999999999996</v>
      </c>
      <c r="C767">
        <f t="shared" si="66"/>
        <v>417699.99999999994</v>
      </c>
      <c r="D767">
        <f t="shared" si="67"/>
        <v>4.1769999999999996</v>
      </c>
      <c r="E767" s="18">
        <f t="shared" si="69"/>
        <v>417680.99173553719</v>
      </c>
      <c r="F767" s="19">
        <f t="shared" si="70"/>
        <v>417666.21815449768</v>
      </c>
      <c r="G767" s="31">
        <f t="shared" si="71"/>
        <v>4.1766621815449767</v>
      </c>
      <c r="H767" s="22">
        <f t="shared" si="68"/>
        <v>1188133.9890603244</v>
      </c>
      <c r="J767" s="19"/>
    </row>
    <row r="768" spans="1:10">
      <c r="A768">
        <v>-103.7</v>
      </c>
      <c r="B768">
        <v>2.8329999999999997</v>
      </c>
      <c r="C768">
        <f t="shared" si="66"/>
        <v>418399.99999999994</v>
      </c>
      <c r="D768">
        <f t="shared" si="67"/>
        <v>4.1840000000000002</v>
      </c>
      <c r="E768" s="18">
        <f t="shared" si="69"/>
        <v>418341.32231404958</v>
      </c>
      <c r="F768" s="19">
        <f t="shared" si="70"/>
        <v>418327.27955740743</v>
      </c>
      <c r="G768" s="31">
        <f t="shared" si="71"/>
        <v>4.1832727955740738</v>
      </c>
      <c r="H768" s="22">
        <f t="shared" si="68"/>
        <v>1186922.7497006985</v>
      </c>
      <c r="J768" s="19"/>
    </row>
    <row r="769" spans="1:10">
      <c r="A769">
        <v>-103.6</v>
      </c>
      <c r="B769">
        <v>2.839</v>
      </c>
      <c r="C769">
        <f t="shared" si="66"/>
        <v>418999.99999999994</v>
      </c>
      <c r="D769">
        <f t="shared" si="67"/>
        <v>4.1899999999999995</v>
      </c>
      <c r="E769" s="18">
        <f t="shared" si="69"/>
        <v>419000</v>
      </c>
      <c r="F769" s="19">
        <f t="shared" si="70"/>
        <v>418987.03640461707</v>
      </c>
      <c r="G769" s="31">
        <f t="shared" si="71"/>
        <v>4.189870364046171</v>
      </c>
      <c r="H769" s="22">
        <f t="shared" si="68"/>
        <v>1185710.2119645232</v>
      </c>
      <c r="J769" s="19"/>
    </row>
    <row r="770" spans="1:10">
      <c r="A770">
        <v>-103.5</v>
      </c>
      <c r="B770">
        <v>2.8459999999999996</v>
      </c>
      <c r="C770">
        <f t="shared" si="66"/>
        <v>419699.99999999994</v>
      </c>
      <c r="D770">
        <f t="shared" si="67"/>
        <v>4.1970000000000001</v>
      </c>
      <c r="E770" s="18">
        <f t="shared" si="69"/>
        <v>419657.85123966943</v>
      </c>
      <c r="F770" s="19">
        <f t="shared" si="70"/>
        <v>419645.55016733822</v>
      </c>
      <c r="G770" s="31">
        <f t="shared" si="71"/>
        <v>4.1964555016733822</v>
      </c>
      <c r="H770" s="22">
        <f t="shared" si="68"/>
        <v>1184496.3784333023</v>
      </c>
      <c r="J770" s="19"/>
    </row>
    <row r="771" spans="1:10">
      <c r="A771">
        <v>-103.4</v>
      </c>
      <c r="B771">
        <v>2.8519999999999999</v>
      </c>
      <c r="C771">
        <f t="shared" si="66"/>
        <v>420299.99999999994</v>
      </c>
      <c r="D771">
        <f t="shared" si="67"/>
        <v>4.2029999999999994</v>
      </c>
      <c r="E771" s="18">
        <f t="shared" si="69"/>
        <v>420314.04958677688</v>
      </c>
      <c r="F771" s="19">
        <f t="shared" si="70"/>
        <v>420302.88231678167</v>
      </c>
      <c r="G771" s="31">
        <f t="shared" si="71"/>
        <v>4.2030288231678163</v>
      </c>
      <c r="H771" s="22">
        <f t="shared" si="68"/>
        <v>1183281.2516997377</v>
      </c>
      <c r="J771" s="19"/>
    </row>
    <row r="772" spans="1:10">
      <c r="A772">
        <v>-103.3</v>
      </c>
      <c r="B772">
        <v>2.859</v>
      </c>
      <c r="C772">
        <f t="shared" si="66"/>
        <v>421000</v>
      </c>
      <c r="D772">
        <f t="shared" si="67"/>
        <v>4.21</v>
      </c>
      <c r="E772" s="18">
        <f t="shared" si="69"/>
        <v>420969.42148760334</v>
      </c>
      <c r="F772" s="19">
        <f t="shared" si="70"/>
        <v>420959.11481456191</v>
      </c>
      <c r="G772" s="31">
        <f t="shared" si="71"/>
        <v>4.209591148145619</v>
      </c>
      <c r="H772" s="22">
        <f t="shared" si="68"/>
        <v>1182064.8343677514</v>
      </c>
      <c r="J772" s="19"/>
    </row>
    <row r="773" spans="1:10">
      <c r="A773">
        <v>-103.2</v>
      </c>
      <c r="B773">
        <v>2.8650000000000002</v>
      </c>
      <c r="C773">
        <f t="shared" ref="C773:C836" si="72">(B773+1.351)*100000</f>
        <v>421600</v>
      </c>
      <c r="D773">
        <f t="shared" si="67"/>
        <v>4.2160000000000002</v>
      </c>
      <c r="E773" s="18">
        <f t="shared" si="69"/>
        <v>421623.14049586776</v>
      </c>
      <c r="F773" s="19">
        <f t="shared" si="70"/>
        <v>421614.32962229359</v>
      </c>
      <c r="G773" s="31">
        <f t="shared" si="71"/>
        <v>4.2161432962229357</v>
      </c>
      <c r="H773" s="22">
        <f t="shared" si="68"/>
        <v>1180847.1290524853</v>
      </c>
      <c r="J773" s="19"/>
    </row>
    <row r="774" spans="1:10">
      <c r="A774">
        <v>-103.1</v>
      </c>
      <c r="B774">
        <v>2.8719999999999999</v>
      </c>
      <c r="C774">
        <f t="shared" si="72"/>
        <v>422300</v>
      </c>
      <c r="D774">
        <f t="shared" ref="D774:D837" si="73">C774*0.00001</f>
        <v>4.2230000000000008</v>
      </c>
      <c r="E774" s="18">
        <f t="shared" si="69"/>
        <v>422276.85950413224</v>
      </c>
      <c r="F774" s="19">
        <f t="shared" si="70"/>
        <v>422268.62919199507</v>
      </c>
      <c r="G774" s="31">
        <f t="shared" si="71"/>
        <v>4.2226862919199508</v>
      </c>
      <c r="H774" s="22">
        <f t="shared" ref="H774:H837" si="74">$O$10*(1+0.5*($L$10-1)*(($Q$5+1-COS(A774*3.14159/180)-SQRT($Q$5^2-(SIN(A774*3.14159/180))^2))))</f>
        <v>1179628.1383803193</v>
      </c>
      <c r="J774" s="19"/>
    </row>
    <row r="775" spans="1:10">
      <c r="A775">
        <v>-103</v>
      </c>
      <c r="B775">
        <v>2.8779999999999997</v>
      </c>
      <c r="C775">
        <f t="shared" si="72"/>
        <v>422899.99999999994</v>
      </c>
      <c r="D775">
        <f t="shared" si="73"/>
        <v>4.2290000000000001</v>
      </c>
      <c r="E775" s="18">
        <f t="shared" si="69"/>
        <v>422928.92561983474</v>
      </c>
      <c r="F775" s="19">
        <f t="shared" si="70"/>
        <v>422922.0886551466</v>
      </c>
      <c r="G775" s="31">
        <f t="shared" si="71"/>
        <v>4.2292208865514658</v>
      </c>
      <c r="H775" s="22">
        <f t="shared" si="74"/>
        <v>1178407.8649888779</v>
      </c>
      <c r="J775" s="19"/>
    </row>
    <row r="776" spans="1:10">
      <c r="A776">
        <v>-102.9</v>
      </c>
      <c r="B776">
        <v>2.8849999999999998</v>
      </c>
      <c r="C776">
        <f t="shared" si="72"/>
        <v>423600</v>
      </c>
      <c r="D776">
        <f t="shared" si="73"/>
        <v>4.2360000000000007</v>
      </c>
      <c r="E776" s="18">
        <f t="shared" si="69"/>
        <v>423580.99173553719</v>
      </c>
      <c r="F776" s="19">
        <f t="shared" si="70"/>
        <v>423574.8104637661</v>
      </c>
      <c r="G776" s="31">
        <f t="shared" si="71"/>
        <v>4.2357481046376613</v>
      </c>
      <c r="H776" s="22">
        <f t="shared" si="74"/>
        <v>1177186.3115270417</v>
      </c>
      <c r="J776" s="19"/>
    </row>
    <row r="777" spans="1:10">
      <c r="A777">
        <v>-102.8</v>
      </c>
      <c r="B777">
        <v>2.891</v>
      </c>
      <c r="C777">
        <f t="shared" si="72"/>
        <v>424200</v>
      </c>
      <c r="D777">
        <f t="shared" si="73"/>
        <v>4.242</v>
      </c>
      <c r="E777" s="18">
        <f t="shared" si="69"/>
        <v>424232.2314049587</v>
      </c>
      <c r="F777" s="19">
        <f t="shared" si="70"/>
        <v>424226.87657946866</v>
      </c>
      <c r="G777" s="31">
        <f t="shared" si="71"/>
        <v>4.2422687657946865</v>
      </c>
      <c r="H777" s="22">
        <f t="shared" si="74"/>
        <v>1175963.4806549582</v>
      </c>
      <c r="J777" s="19"/>
    </row>
    <row r="778" spans="1:10">
      <c r="A778">
        <v>-102.7</v>
      </c>
      <c r="B778">
        <v>2.8979999999999997</v>
      </c>
      <c r="C778">
        <f t="shared" si="72"/>
        <v>424899.99999999994</v>
      </c>
      <c r="D778">
        <f t="shared" si="73"/>
        <v>4.2489999999999997</v>
      </c>
      <c r="E778" s="18">
        <f t="shared" si="69"/>
        <v>424883.47107438016</v>
      </c>
      <c r="F778" s="19">
        <f t="shared" si="70"/>
        <v>424878.37579400308</v>
      </c>
      <c r="G778" s="31">
        <f t="shared" si="71"/>
        <v>4.2487837579400312</v>
      </c>
      <c r="H778" s="22">
        <f t="shared" si="74"/>
        <v>1174739.3750440532</v>
      </c>
      <c r="J778" s="19"/>
    </row>
    <row r="779" spans="1:10">
      <c r="A779">
        <v>-102.6</v>
      </c>
      <c r="B779">
        <v>2.9049999999999998</v>
      </c>
      <c r="C779">
        <f t="shared" si="72"/>
        <v>425600</v>
      </c>
      <c r="D779">
        <f t="shared" si="73"/>
        <v>4.2560000000000002</v>
      </c>
      <c r="E779" s="18">
        <f t="shared" si="69"/>
        <v>425533.88429752068</v>
      </c>
      <c r="F779" s="19">
        <f t="shared" si="70"/>
        <v>425529.37640871538</v>
      </c>
      <c r="G779" s="31">
        <f t="shared" si="71"/>
        <v>4.2552937640871535</v>
      </c>
      <c r="H779" s="22">
        <f t="shared" si="74"/>
        <v>1173513.9973770366</v>
      </c>
      <c r="J779" s="19"/>
    </row>
    <row r="780" spans="1:10">
      <c r="A780">
        <v>-102.5</v>
      </c>
      <c r="B780">
        <v>2.911</v>
      </c>
      <c r="C780">
        <f t="shared" si="72"/>
        <v>426200.00000000006</v>
      </c>
      <c r="D780">
        <f t="shared" si="73"/>
        <v>4.2620000000000013</v>
      </c>
      <c r="E780" s="18">
        <f t="shared" si="69"/>
        <v>426183.47107438016</v>
      </c>
      <c r="F780" s="19">
        <f t="shared" si="70"/>
        <v>426179.94672495057</v>
      </c>
      <c r="G780" s="31">
        <f t="shared" si="71"/>
        <v>4.2617994672495056</v>
      </c>
      <c r="H780" s="22">
        <f t="shared" si="74"/>
        <v>1172287.3503479171</v>
      </c>
      <c r="J780" s="19"/>
    </row>
    <row r="781" spans="1:10">
      <c r="A781">
        <v>-102.4</v>
      </c>
      <c r="B781">
        <v>2.9169999999999998</v>
      </c>
      <c r="C781">
        <f t="shared" si="72"/>
        <v>426800</v>
      </c>
      <c r="D781">
        <f t="shared" si="73"/>
        <v>4.2680000000000007</v>
      </c>
      <c r="E781" s="18">
        <f t="shared" si="69"/>
        <v>426832.2314049587</v>
      </c>
      <c r="F781" s="19">
        <f t="shared" si="70"/>
        <v>426830.15504405444</v>
      </c>
      <c r="G781" s="31">
        <f t="shared" si="71"/>
        <v>4.2683015504405448</v>
      </c>
      <c r="H781" s="22">
        <f t="shared" si="74"/>
        <v>1171059.436662009</v>
      </c>
      <c r="J781" s="19"/>
    </row>
    <row r="782" spans="1:10">
      <c r="A782">
        <v>-102.3</v>
      </c>
      <c r="B782">
        <v>2.9239999999999999</v>
      </c>
      <c r="C782">
        <f t="shared" si="72"/>
        <v>427500.00000000006</v>
      </c>
      <c r="D782">
        <f t="shared" si="73"/>
        <v>4.2750000000000012</v>
      </c>
      <c r="E782" s="18">
        <f t="shared" si="69"/>
        <v>427481.81818181818</v>
      </c>
      <c r="F782" s="19">
        <f t="shared" si="70"/>
        <v>427480.07649750699</v>
      </c>
      <c r="G782" s="31">
        <f t="shared" si="71"/>
        <v>4.2748007649750699</v>
      </c>
      <c r="H782" s="22">
        <f t="shared" si="74"/>
        <v>1169830.259035941</v>
      </c>
      <c r="J782" s="19"/>
    </row>
    <row r="783" spans="1:10">
      <c r="A783">
        <v>-102.2</v>
      </c>
      <c r="B783">
        <v>2.93</v>
      </c>
      <c r="C783">
        <f t="shared" si="72"/>
        <v>428100.00000000006</v>
      </c>
      <c r="D783">
        <f t="shared" si="73"/>
        <v>4.2810000000000006</v>
      </c>
      <c r="E783" s="18">
        <f t="shared" ref="E783:E846" si="75">1/121*(C773+2*C774+3*C775+4*C776+5*C777+6*C778+7*C779+8*C780+9*C781+10*C782+11*C783+10*C784+9*C785+8*C786+7*C787+6*C788+5*C789+4*C790+3*C791+2*C792+C793)</f>
        <v>428130.57851239672</v>
      </c>
      <c r="F783" s="19">
        <f t="shared" si="70"/>
        <v>428129.75206611573</v>
      </c>
      <c r="G783" s="31">
        <f t="shared" si="71"/>
        <v>4.2812975206611572</v>
      </c>
      <c r="H783" s="22">
        <f t="shared" si="74"/>
        <v>1168599.8201976689</v>
      </c>
      <c r="J783" s="19"/>
    </row>
    <row r="784" spans="1:10">
      <c r="A784">
        <v>-102.1</v>
      </c>
      <c r="B784">
        <v>2.9369999999999998</v>
      </c>
      <c r="C784">
        <f t="shared" si="72"/>
        <v>428800</v>
      </c>
      <c r="D784">
        <f t="shared" si="73"/>
        <v>4.2880000000000003</v>
      </c>
      <c r="E784" s="18">
        <f t="shared" si="75"/>
        <v>428780.1652892562</v>
      </c>
      <c r="F784" s="19">
        <f t="shared" si="70"/>
        <v>428779.22956082236</v>
      </c>
      <c r="G784" s="31">
        <f t="shared" si="71"/>
        <v>4.2877922956082237</v>
      </c>
      <c r="H784" s="22">
        <f t="shared" si="74"/>
        <v>1167368.1228864819</v>
      </c>
      <c r="J784" s="19"/>
    </row>
    <row r="785" spans="1:10">
      <c r="A785">
        <v>-102</v>
      </c>
      <c r="B785">
        <v>2.9429999999999996</v>
      </c>
      <c r="C785">
        <f t="shared" si="72"/>
        <v>429399.99999999994</v>
      </c>
      <c r="D785">
        <f t="shared" si="73"/>
        <v>4.2939999999999996</v>
      </c>
      <c r="E785" s="18">
        <f t="shared" si="75"/>
        <v>429428.92561983474</v>
      </c>
      <c r="F785" s="19">
        <f t="shared" si="70"/>
        <v>429428.5226418961</v>
      </c>
      <c r="G785" s="31">
        <f t="shared" si="71"/>
        <v>4.2942852264189613</v>
      </c>
      <c r="H785" s="22">
        <f t="shared" si="74"/>
        <v>1166135.1698530137</v>
      </c>
      <c r="J785" s="19"/>
    </row>
    <row r="786" spans="1:10">
      <c r="A786">
        <v>-101.9</v>
      </c>
      <c r="B786">
        <v>2.95</v>
      </c>
      <c r="C786">
        <f t="shared" si="72"/>
        <v>430100</v>
      </c>
      <c r="D786">
        <f t="shared" si="73"/>
        <v>4.3010000000000002</v>
      </c>
      <c r="E786" s="18">
        <f t="shared" si="75"/>
        <v>430078.51239669422</v>
      </c>
      <c r="F786" s="19">
        <f t="shared" si="70"/>
        <v>430077.65862987505</v>
      </c>
      <c r="G786" s="31">
        <f t="shared" si="71"/>
        <v>4.3007765862987508</v>
      </c>
      <c r="H786" s="22">
        <f t="shared" si="74"/>
        <v>1164900.9638592484</v>
      </c>
      <c r="J786" s="19"/>
    </row>
    <row r="787" spans="1:10">
      <c r="A787">
        <v>-101.8</v>
      </c>
      <c r="B787">
        <v>2.956</v>
      </c>
      <c r="C787">
        <f t="shared" si="72"/>
        <v>430700.00000000006</v>
      </c>
      <c r="D787">
        <f t="shared" si="73"/>
        <v>4.3070000000000013</v>
      </c>
      <c r="E787" s="18">
        <f t="shared" si="75"/>
        <v>430727.27272727276</v>
      </c>
      <c r="F787" s="19">
        <f t="shared" si="70"/>
        <v>430726.63069462468</v>
      </c>
      <c r="G787" s="31">
        <f t="shared" si="71"/>
        <v>4.3072663069462465</v>
      </c>
      <c r="H787" s="22">
        <f t="shared" si="74"/>
        <v>1163665.5076785337</v>
      </c>
      <c r="J787" s="19"/>
    </row>
    <row r="788" spans="1:10">
      <c r="A788">
        <v>-101.7</v>
      </c>
      <c r="B788">
        <v>2.9629999999999996</v>
      </c>
      <c r="C788">
        <f t="shared" si="72"/>
        <v>431400</v>
      </c>
      <c r="D788">
        <f t="shared" si="73"/>
        <v>4.3140000000000001</v>
      </c>
      <c r="E788" s="18">
        <f t="shared" si="75"/>
        <v>431376.85950413224</v>
      </c>
      <c r="F788" s="19">
        <f t="shared" si="70"/>
        <v>431375.44566627964</v>
      </c>
      <c r="G788" s="31">
        <f t="shared" si="71"/>
        <v>4.3137544566627968</v>
      </c>
      <c r="H788" s="22">
        <f t="shared" si="74"/>
        <v>1162428.8040955854</v>
      </c>
      <c r="J788" s="19"/>
    </row>
    <row r="789" spans="1:10">
      <c r="A789">
        <v>-101.6</v>
      </c>
      <c r="B789">
        <v>2.9689999999999999</v>
      </c>
      <c r="C789">
        <f t="shared" si="72"/>
        <v>432000</v>
      </c>
      <c r="D789">
        <f t="shared" si="73"/>
        <v>4.32</v>
      </c>
      <c r="E789" s="18">
        <f t="shared" si="75"/>
        <v>432025.61983471073</v>
      </c>
      <c r="F789" s="19">
        <f t="shared" si="70"/>
        <v>432024.07622430159</v>
      </c>
      <c r="G789" s="31">
        <f t="shared" si="71"/>
        <v>4.3202407622430163</v>
      </c>
      <c r="H789" s="22">
        <f t="shared" si="74"/>
        <v>1161190.8559064975</v>
      </c>
      <c r="J789" s="19"/>
    </row>
    <row r="790" spans="1:10">
      <c r="A790">
        <v>-101.5</v>
      </c>
      <c r="B790">
        <v>2.976</v>
      </c>
      <c r="C790">
        <f t="shared" si="72"/>
        <v>432700</v>
      </c>
      <c r="D790">
        <f t="shared" si="73"/>
        <v>4.327</v>
      </c>
      <c r="E790" s="18">
        <f t="shared" si="75"/>
        <v>432674.38016528927</v>
      </c>
      <c r="F790" s="19">
        <f t="shared" si="70"/>
        <v>432672.50870842155</v>
      </c>
      <c r="G790" s="31">
        <f t="shared" si="71"/>
        <v>4.3267250870842151</v>
      </c>
      <c r="H790" s="22">
        <f t="shared" si="74"/>
        <v>1159951.6659187514</v>
      </c>
      <c r="J790" s="19"/>
    </row>
    <row r="791" spans="1:10">
      <c r="A791">
        <v>-101.4</v>
      </c>
      <c r="B791">
        <v>2.9819999999999998</v>
      </c>
      <c r="C791">
        <f t="shared" si="72"/>
        <v>433300</v>
      </c>
      <c r="D791">
        <f t="shared" si="73"/>
        <v>4.3330000000000002</v>
      </c>
      <c r="E791" s="18">
        <f t="shared" si="75"/>
        <v>433323.14049586776</v>
      </c>
      <c r="F791" s="19">
        <f t="shared" si="70"/>
        <v>433320.72262823588</v>
      </c>
      <c r="G791" s="31">
        <f t="shared" si="71"/>
        <v>4.3332072262823589</v>
      </c>
      <c r="H791" s="22">
        <f t="shared" si="74"/>
        <v>1158711.2369512231</v>
      </c>
      <c r="J791" s="19"/>
    </row>
    <row r="792" spans="1:10">
      <c r="A792">
        <v>-101.3</v>
      </c>
      <c r="B792">
        <v>2.9889999999999999</v>
      </c>
      <c r="C792">
        <f t="shared" si="72"/>
        <v>434000</v>
      </c>
      <c r="D792">
        <f t="shared" si="73"/>
        <v>4.3400000000000007</v>
      </c>
      <c r="E792" s="18">
        <f t="shared" si="75"/>
        <v>433971.9008264463</v>
      </c>
      <c r="F792" s="19">
        <f t="shared" si="70"/>
        <v>433968.68383307155</v>
      </c>
      <c r="G792" s="31">
        <f t="shared" si="71"/>
        <v>4.3396868383307154</v>
      </c>
      <c r="H792" s="22">
        <f t="shared" si="74"/>
        <v>1157469.5718341894</v>
      </c>
      <c r="J792" s="19"/>
    </row>
    <row r="793" spans="1:10">
      <c r="A793">
        <v>-101.2</v>
      </c>
      <c r="B793">
        <v>2.9950000000000001</v>
      </c>
      <c r="C793">
        <f t="shared" si="72"/>
        <v>434600</v>
      </c>
      <c r="D793">
        <f t="shared" si="73"/>
        <v>4.3460000000000001</v>
      </c>
      <c r="E793" s="18">
        <f t="shared" si="75"/>
        <v>434619.8347107438</v>
      </c>
      <c r="F793" s="19">
        <f t="shared" ref="F793:F856" si="76">1/121*(E783+2*E784+3*E785+4*E786+5*E787+6*E788+7*E789+8*E790+9*E791+10*E792+11*E793+10*E794+9*E795+8*E796+7*E797+6*E798+5*E799+4*E800+3*E801+2*E802+E803)</f>
        <v>434616.35134212149</v>
      </c>
      <c r="G793" s="31">
        <f t="shared" ref="G793:G856" si="77">F793/100000</f>
        <v>4.3461635134212147</v>
      </c>
      <c r="H793" s="22">
        <f t="shared" si="74"/>
        <v>1156226.67340934</v>
      </c>
      <c r="J793" s="19"/>
    </row>
    <row r="794" spans="1:10">
      <c r="A794">
        <v>-101.1</v>
      </c>
      <c r="B794">
        <v>3.0019999999999998</v>
      </c>
      <c r="C794">
        <f t="shared" si="72"/>
        <v>435300</v>
      </c>
      <c r="D794">
        <f t="shared" si="73"/>
        <v>4.3530000000000006</v>
      </c>
      <c r="E794" s="18">
        <f t="shared" si="75"/>
        <v>435267.76859504136</v>
      </c>
      <c r="F794" s="19">
        <f t="shared" si="76"/>
        <v>435263.69783484726</v>
      </c>
      <c r="G794" s="31">
        <f t="shared" si="77"/>
        <v>4.3526369783484729</v>
      </c>
      <c r="H794" s="22">
        <f t="shared" si="74"/>
        <v>1154982.5445297814</v>
      </c>
      <c r="J794" s="19"/>
    </row>
    <row r="795" spans="1:10">
      <c r="A795">
        <v>-101</v>
      </c>
      <c r="B795">
        <v>3.008</v>
      </c>
      <c r="C795">
        <f t="shared" si="72"/>
        <v>435900</v>
      </c>
      <c r="D795">
        <f t="shared" si="73"/>
        <v>4.359</v>
      </c>
      <c r="E795" s="18">
        <f t="shared" si="75"/>
        <v>435914.87603305787</v>
      </c>
      <c r="F795" s="19">
        <f t="shared" si="76"/>
        <v>435910.68233044195</v>
      </c>
      <c r="G795" s="31">
        <f t="shared" si="77"/>
        <v>4.3591068233044199</v>
      </c>
      <c r="H795" s="22">
        <f t="shared" si="74"/>
        <v>1153737.1880600464</v>
      </c>
      <c r="J795" s="19"/>
    </row>
    <row r="796" spans="1:10">
      <c r="A796">
        <v>-100.9</v>
      </c>
      <c r="B796">
        <v>3.0150000000000001</v>
      </c>
      <c r="C796">
        <f t="shared" si="72"/>
        <v>436599.99999999994</v>
      </c>
      <c r="D796">
        <f t="shared" si="73"/>
        <v>4.3659999999999997</v>
      </c>
      <c r="E796" s="18">
        <f t="shared" si="75"/>
        <v>436561.98347107437</v>
      </c>
      <c r="F796" s="19">
        <f t="shared" si="76"/>
        <v>436557.27067823242</v>
      </c>
      <c r="G796" s="31">
        <f t="shared" si="77"/>
        <v>4.3655727067823245</v>
      </c>
      <c r="H796" s="22">
        <f t="shared" si="74"/>
        <v>1152490.6068760988</v>
      </c>
      <c r="J796" s="19"/>
    </row>
    <row r="797" spans="1:10">
      <c r="A797">
        <v>-100.8</v>
      </c>
      <c r="B797">
        <v>3.0209999999999999</v>
      </c>
      <c r="C797">
        <f t="shared" si="72"/>
        <v>437200</v>
      </c>
      <c r="D797">
        <f t="shared" si="73"/>
        <v>4.3720000000000008</v>
      </c>
      <c r="E797" s="18">
        <f t="shared" si="75"/>
        <v>437208.26446280995</v>
      </c>
      <c r="F797" s="19">
        <f t="shared" si="76"/>
        <v>437203.4150672768</v>
      </c>
      <c r="G797" s="31">
        <f t="shared" si="77"/>
        <v>4.3720341506727678</v>
      </c>
      <c r="H797" s="22">
        <f t="shared" si="74"/>
        <v>1151242.8038653445</v>
      </c>
      <c r="J797" s="19"/>
    </row>
    <row r="798" spans="1:10">
      <c r="A798">
        <v>-100.7</v>
      </c>
      <c r="B798">
        <v>3.028</v>
      </c>
      <c r="C798">
        <f t="shared" si="72"/>
        <v>437899.99999999994</v>
      </c>
      <c r="D798">
        <f t="shared" si="73"/>
        <v>4.3789999999999996</v>
      </c>
      <c r="E798" s="18">
        <f t="shared" si="75"/>
        <v>437854.54545454547</v>
      </c>
      <c r="F798" s="19">
        <f t="shared" si="76"/>
        <v>437849.07451676799</v>
      </c>
      <c r="G798" s="31">
        <f t="shared" si="77"/>
        <v>4.3784907451676798</v>
      </c>
      <c r="H798" s="22">
        <f t="shared" si="74"/>
        <v>1149993.781926637</v>
      </c>
      <c r="J798" s="19"/>
    </row>
    <row r="799" spans="1:10">
      <c r="A799">
        <v>-100.6</v>
      </c>
      <c r="B799">
        <v>3.0339999999999998</v>
      </c>
      <c r="C799">
        <f t="shared" si="72"/>
        <v>438500</v>
      </c>
      <c r="D799">
        <f t="shared" si="73"/>
        <v>4.3850000000000007</v>
      </c>
      <c r="E799" s="18">
        <f t="shared" si="75"/>
        <v>438499.17355371901</v>
      </c>
      <c r="F799" s="19">
        <f t="shared" si="76"/>
        <v>438494.18755549489</v>
      </c>
      <c r="G799" s="31">
        <f t="shared" si="77"/>
        <v>4.384941875554949</v>
      </c>
      <c r="H799" s="22">
        <f t="shared" si="74"/>
        <v>1148743.5439702822</v>
      </c>
      <c r="J799" s="19"/>
    </row>
    <row r="800" spans="1:10">
      <c r="A800">
        <v>-100.5</v>
      </c>
      <c r="B800">
        <v>3.04</v>
      </c>
      <c r="C800">
        <f t="shared" si="72"/>
        <v>439100</v>
      </c>
      <c r="D800">
        <f t="shared" si="73"/>
        <v>4.391</v>
      </c>
      <c r="E800" s="18">
        <f t="shared" si="75"/>
        <v>439143.80165289255</v>
      </c>
      <c r="F800" s="19">
        <f t="shared" si="76"/>
        <v>439138.72003278468</v>
      </c>
      <c r="G800" s="31">
        <f t="shared" si="77"/>
        <v>4.3913872003278467</v>
      </c>
      <c r="H800" s="22">
        <f t="shared" si="74"/>
        <v>1147492.0929180463</v>
      </c>
      <c r="J800" s="19"/>
    </row>
    <row r="801" spans="1:10">
      <c r="A801">
        <v>-100.4</v>
      </c>
      <c r="B801">
        <v>3.0469999999999997</v>
      </c>
      <c r="C801">
        <f t="shared" si="72"/>
        <v>439799.99999999994</v>
      </c>
      <c r="D801">
        <f t="shared" si="73"/>
        <v>4.3979999999999997</v>
      </c>
      <c r="E801" s="18">
        <f t="shared" si="75"/>
        <v>439788.42975206615</v>
      </c>
      <c r="F801" s="19">
        <f t="shared" si="76"/>
        <v>439782.61730756093</v>
      </c>
      <c r="G801" s="31">
        <f t="shared" si="77"/>
        <v>4.3978261730756092</v>
      </c>
      <c r="H801" s="22">
        <f t="shared" si="74"/>
        <v>1146239.4317031647</v>
      </c>
      <c r="J801" s="19"/>
    </row>
    <row r="802" spans="1:10">
      <c r="A802">
        <v>-100.3</v>
      </c>
      <c r="B802">
        <v>3.0529999999999999</v>
      </c>
      <c r="C802">
        <f t="shared" si="72"/>
        <v>440400</v>
      </c>
      <c r="D802">
        <f t="shared" si="73"/>
        <v>4.4040000000000008</v>
      </c>
      <c r="E802" s="18">
        <f t="shared" si="75"/>
        <v>440432.2314049587</v>
      </c>
      <c r="F802" s="19">
        <f t="shared" si="76"/>
        <v>440425.81107847829</v>
      </c>
      <c r="G802" s="31">
        <f t="shared" si="77"/>
        <v>4.4042581107847827</v>
      </c>
      <c r="H802" s="22">
        <f t="shared" si="74"/>
        <v>1144985.5632703446</v>
      </c>
      <c r="J802" s="19"/>
    </row>
    <row r="803" spans="1:10">
      <c r="A803">
        <v>-100.2</v>
      </c>
      <c r="B803">
        <v>3.06</v>
      </c>
      <c r="C803">
        <f t="shared" si="72"/>
        <v>441099.99999999994</v>
      </c>
      <c r="D803">
        <f t="shared" si="73"/>
        <v>4.4109999999999996</v>
      </c>
      <c r="E803" s="18">
        <f t="shared" si="75"/>
        <v>441076.03305785125</v>
      </c>
      <c r="F803" s="19">
        <f t="shared" si="76"/>
        <v>441068.23987432552</v>
      </c>
      <c r="G803" s="31">
        <f t="shared" si="77"/>
        <v>4.4106823987432549</v>
      </c>
      <c r="H803" s="22">
        <f t="shared" si="74"/>
        <v>1143730.4905757748</v>
      </c>
      <c r="J803" s="19"/>
    </row>
    <row r="804" spans="1:10">
      <c r="A804">
        <v>-100.1</v>
      </c>
      <c r="B804">
        <v>3.0659999999999998</v>
      </c>
      <c r="C804">
        <f t="shared" si="72"/>
        <v>441700</v>
      </c>
      <c r="D804">
        <f t="shared" si="73"/>
        <v>4.4170000000000007</v>
      </c>
      <c r="E804" s="18">
        <f t="shared" si="75"/>
        <v>441719.00826446281</v>
      </c>
      <c r="F804" s="19">
        <f t="shared" si="76"/>
        <v>441709.82173348812</v>
      </c>
      <c r="G804" s="31">
        <f t="shared" si="77"/>
        <v>4.4170982173348809</v>
      </c>
      <c r="H804" s="22">
        <f t="shared" si="74"/>
        <v>1142474.2165871274</v>
      </c>
      <c r="J804" s="19"/>
    </row>
    <row r="805" spans="1:10">
      <c r="A805">
        <v>-100</v>
      </c>
      <c r="B805">
        <v>3.073</v>
      </c>
      <c r="C805">
        <f t="shared" si="72"/>
        <v>442399.99999999994</v>
      </c>
      <c r="D805">
        <f t="shared" si="73"/>
        <v>4.4239999999999995</v>
      </c>
      <c r="E805" s="18">
        <f t="shared" si="75"/>
        <v>442361.15702479339</v>
      </c>
      <c r="F805" s="19">
        <f t="shared" si="76"/>
        <v>442350.46786421695</v>
      </c>
      <c r="G805" s="31">
        <f t="shared" si="77"/>
        <v>4.4235046786421695</v>
      </c>
      <c r="H805" s="22">
        <f t="shared" si="74"/>
        <v>1141216.7442835704</v>
      </c>
      <c r="J805" s="19"/>
    </row>
    <row r="806" spans="1:10">
      <c r="A806">
        <v>-99.9</v>
      </c>
      <c r="B806">
        <v>3.0789999999999997</v>
      </c>
      <c r="C806">
        <f t="shared" si="72"/>
        <v>443000</v>
      </c>
      <c r="D806">
        <f t="shared" si="73"/>
        <v>4.4300000000000006</v>
      </c>
      <c r="E806" s="18">
        <f t="shared" si="75"/>
        <v>443001.65289256198</v>
      </c>
      <c r="F806" s="19">
        <f t="shared" si="76"/>
        <v>442990.08947476279</v>
      </c>
      <c r="G806" s="31">
        <f t="shared" si="77"/>
        <v>4.4299008947476279</v>
      </c>
      <c r="H806" s="22">
        <f t="shared" si="74"/>
        <v>1139958.0766557639</v>
      </c>
      <c r="J806" s="19"/>
    </row>
    <row r="807" spans="1:10">
      <c r="A807">
        <v>-99.8</v>
      </c>
      <c r="B807">
        <v>3.0859999999999999</v>
      </c>
      <c r="C807">
        <f t="shared" si="72"/>
        <v>443699.99999999994</v>
      </c>
      <c r="D807">
        <f t="shared" si="73"/>
        <v>4.4369999999999994</v>
      </c>
      <c r="E807" s="18">
        <f t="shared" si="75"/>
        <v>443641.32231404958</v>
      </c>
      <c r="F807" s="19">
        <f t="shared" si="76"/>
        <v>443628.61826377985</v>
      </c>
      <c r="G807" s="31">
        <f t="shared" si="77"/>
        <v>4.4362861826377982</v>
      </c>
      <c r="H807" s="22">
        <f t="shared" si="74"/>
        <v>1138698.216705875</v>
      </c>
      <c r="J807" s="19"/>
    </row>
    <row r="808" spans="1:10">
      <c r="A808">
        <v>-99.7</v>
      </c>
      <c r="B808">
        <v>3.0919999999999996</v>
      </c>
      <c r="C808">
        <f t="shared" si="72"/>
        <v>444299.99999999994</v>
      </c>
      <c r="D808">
        <f t="shared" si="73"/>
        <v>4.4429999999999996</v>
      </c>
      <c r="E808" s="18">
        <f t="shared" si="75"/>
        <v>444279.33884297521</v>
      </c>
      <c r="F808" s="19">
        <f t="shared" si="76"/>
        <v>444265.9859299229</v>
      </c>
      <c r="G808" s="31">
        <f t="shared" si="77"/>
        <v>4.442659859299229</v>
      </c>
      <c r="H808" s="22">
        <f t="shared" si="74"/>
        <v>1137437.1674475777</v>
      </c>
      <c r="J808" s="19"/>
    </row>
    <row r="809" spans="1:10">
      <c r="A809">
        <v>-99.6</v>
      </c>
      <c r="B809">
        <v>3.0979999999999999</v>
      </c>
      <c r="C809">
        <f t="shared" si="72"/>
        <v>444900</v>
      </c>
      <c r="D809">
        <f t="shared" si="73"/>
        <v>4.4490000000000007</v>
      </c>
      <c r="E809" s="18">
        <f t="shared" si="75"/>
        <v>444915.70247933886</v>
      </c>
      <c r="F809" s="19">
        <f t="shared" si="76"/>
        <v>444902.13783211529</v>
      </c>
      <c r="G809" s="31">
        <f t="shared" si="77"/>
        <v>4.4490213783211532</v>
      </c>
      <c r="H809" s="22">
        <f t="shared" si="74"/>
        <v>1136174.9319060599</v>
      </c>
      <c r="J809" s="19"/>
    </row>
    <row r="810" spans="1:10">
      <c r="A810">
        <v>-99.5</v>
      </c>
      <c r="B810">
        <v>3.105</v>
      </c>
      <c r="C810">
        <f t="shared" si="72"/>
        <v>445599.99999999994</v>
      </c>
      <c r="D810">
        <f t="shared" si="73"/>
        <v>4.4559999999999995</v>
      </c>
      <c r="E810" s="18">
        <f t="shared" si="75"/>
        <v>445551.23966942151</v>
      </c>
      <c r="F810" s="19">
        <f t="shared" si="76"/>
        <v>445537.0398196844</v>
      </c>
      <c r="G810" s="31">
        <f t="shared" si="77"/>
        <v>4.4553703981968438</v>
      </c>
      <c r="H810" s="22">
        <f t="shared" si="74"/>
        <v>1134911.5131180286</v>
      </c>
      <c r="J810" s="19"/>
    </row>
    <row r="811" spans="1:10">
      <c r="A811">
        <v>-99.4</v>
      </c>
      <c r="B811">
        <v>3.1109999999999998</v>
      </c>
      <c r="C811">
        <f t="shared" si="72"/>
        <v>446200</v>
      </c>
      <c r="D811">
        <f t="shared" si="73"/>
        <v>4.4620000000000006</v>
      </c>
      <c r="E811" s="18">
        <f t="shared" si="75"/>
        <v>446185.12396694213</v>
      </c>
      <c r="F811" s="19">
        <f t="shared" si="76"/>
        <v>446170.65774195758</v>
      </c>
      <c r="G811" s="31">
        <f t="shared" si="77"/>
        <v>4.4617065774195757</v>
      </c>
      <c r="H811" s="22">
        <f t="shared" si="74"/>
        <v>1133646.9141317126</v>
      </c>
      <c r="J811" s="19"/>
    </row>
    <row r="812" spans="1:10">
      <c r="A812">
        <v>-99.3</v>
      </c>
      <c r="B812">
        <v>3.117</v>
      </c>
      <c r="C812">
        <f t="shared" si="72"/>
        <v>446800</v>
      </c>
      <c r="D812">
        <f t="shared" si="73"/>
        <v>4.468</v>
      </c>
      <c r="E812" s="18">
        <f t="shared" si="75"/>
        <v>446817.35537190083</v>
      </c>
      <c r="F812" s="19">
        <f t="shared" si="76"/>
        <v>446802.97793866537</v>
      </c>
      <c r="G812" s="31">
        <f t="shared" si="77"/>
        <v>4.4680297793866535</v>
      </c>
      <c r="H812" s="22">
        <f t="shared" si="74"/>
        <v>1132381.1380068711</v>
      </c>
      <c r="J812" s="19"/>
    </row>
    <row r="813" spans="1:10">
      <c r="A813">
        <v>-99.2</v>
      </c>
      <c r="B813">
        <v>3.1239999999999997</v>
      </c>
      <c r="C813">
        <f t="shared" si="72"/>
        <v>447499.99999999994</v>
      </c>
      <c r="D813">
        <f t="shared" si="73"/>
        <v>4.4749999999999996</v>
      </c>
      <c r="E813" s="18">
        <f t="shared" si="75"/>
        <v>447448.76033057855</v>
      </c>
      <c r="F813" s="19">
        <f t="shared" si="76"/>
        <v>447434.01407007716</v>
      </c>
      <c r="G813" s="31">
        <f t="shared" si="77"/>
        <v>4.4743401407007717</v>
      </c>
      <c r="H813" s="22">
        <f t="shared" si="74"/>
        <v>1131114.1878147961</v>
      </c>
      <c r="J813" s="19"/>
    </row>
    <row r="814" spans="1:10">
      <c r="A814">
        <v>-99.1</v>
      </c>
      <c r="B814">
        <v>3.13</v>
      </c>
      <c r="C814">
        <f t="shared" si="72"/>
        <v>448100</v>
      </c>
      <c r="D814">
        <f t="shared" si="73"/>
        <v>4.4810000000000008</v>
      </c>
      <c r="E814" s="18">
        <f t="shared" si="75"/>
        <v>448077.68595041323</v>
      </c>
      <c r="F814" s="19">
        <f t="shared" si="76"/>
        <v>448063.78662659664</v>
      </c>
      <c r="G814" s="31">
        <f t="shared" si="77"/>
        <v>4.4806378662659663</v>
      </c>
      <c r="H814" s="22">
        <f t="shared" si="74"/>
        <v>1129846.0666383137</v>
      </c>
      <c r="J814" s="19"/>
    </row>
    <row r="815" spans="1:10">
      <c r="A815">
        <v>-99</v>
      </c>
      <c r="B815">
        <v>3.1359999999999997</v>
      </c>
      <c r="C815">
        <f t="shared" si="72"/>
        <v>448700</v>
      </c>
      <c r="D815">
        <f t="shared" si="73"/>
        <v>4.4870000000000001</v>
      </c>
      <c r="E815" s="18">
        <f t="shared" si="75"/>
        <v>448704.95867768594</v>
      </c>
      <c r="F815" s="19">
        <f t="shared" si="76"/>
        <v>448692.36390956899</v>
      </c>
      <c r="G815" s="31">
        <f t="shared" si="77"/>
        <v>4.4869236390956901</v>
      </c>
      <c r="H815" s="22">
        <f t="shared" si="74"/>
        <v>1128576.777571795</v>
      </c>
      <c r="J815" s="19"/>
    </row>
    <row r="816" spans="1:10">
      <c r="A816">
        <v>-98.9</v>
      </c>
      <c r="B816">
        <v>3.1419999999999999</v>
      </c>
      <c r="C816">
        <f t="shared" si="72"/>
        <v>449300.00000000006</v>
      </c>
      <c r="D816">
        <f t="shared" si="73"/>
        <v>4.4930000000000012</v>
      </c>
      <c r="E816" s="18">
        <f t="shared" si="75"/>
        <v>449330.57851239672</v>
      </c>
      <c r="F816" s="19">
        <f t="shared" si="76"/>
        <v>449319.84837101295</v>
      </c>
      <c r="G816" s="31">
        <f t="shared" si="77"/>
        <v>4.4931984837101293</v>
      </c>
      <c r="H816" s="22">
        <f t="shared" si="74"/>
        <v>1127306.3237211553</v>
      </c>
      <c r="J816" s="19"/>
    </row>
    <row r="817" spans="1:10">
      <c r="A817">
        <v>-98.8</v>
      </c>
      <c r="B817">
        <v>3.149</v>
      </c>
      <c r="C817">
        <f t="shared" si="72"/>
        <v>450000</v>
      </c>
      <c r="D817">
        <f t="shared" si="73"/>
        <v>4.5</v>
      </c>
      <c r="E817" s="18">
        <f t="shared" si="75"/>
        <v>449956.19834710745</v>
      </c>
      <c r="F817" s="19">
        <f t="shared" si="76"/>
        <v>449946.37661361921</v>
      </c>
      <c r="G817" s="31">
        <f t="shared" si="77"/>
        <v>4.4994637661361923</v>
      </c>
      <c r="H817" s="22">
        <f t="shared" si="74"/>
        <v>1126034.7082038596</v>
      </c>
      <c r="J817" s="19"/>
    </row>
    <row r="818" spans="1:10">
      <c r="A818">
        <v>-98.7</v>
      </c>
      <c r="B818">
        <v>3.1549999999999998</v>
      </c>
      <c r="C818">
        <f t="shared" si="72"/>
        <v>450600</v>
      </c>
      <c r="D818">
        <f t="shared" si="73"/>
        <v>4.5060000000000002</v>
      </c>
      <c r="E818" s="18">
        <f t="shared" si="75"/>
        <v>450580.1652892562</v>
      </c>
      <c r="F818" s="19">
        <f t="shared" si="76"/>
        <v>450572.07157981006</v>
      </c>
      <c r="G818" s="31">
        <f t="shared" si="77"/>
        <v>4.505720715798101</v>
      </c>
      <c r="H818" s="22">
        <f t="shared" si="74"/>
        <v>1124761.9341489244</v>
      </c>
      <c r="J818" s="19"/>
    </row>
    <row r="819" spans="1:10">
      <c r="A819">
        <v>-98.6</v>
      </c>
      <c r="B819">
        <v>3.161</v>
      </c>
      <c r="C819">
        <f t="shared" si="72"/>
        <v>451200.00000000006</v>
      </c>
      <c r="D819">
        <f t="shared" si="73"/>
        <v>4.5120000000000013</v>
      </c>
      <c r="E819" s="18">
        <f t="shared" si="75"/>
        <v>451203.30578512396</v>
      </c>
      <c r="F819" s="19">
        <f t="shared" si="76"/>
        <v>451197.0903626802</v>
      </c>
      <c r="G819" s="31">
        <f t="shared" si="77"/>
        <v>4.5119709036268016</v>
      </c>
      <c r="H819" s="22">
        <f t="shared" si="74"/>
        <v>1123488.0046969242</v>
      </c>
      <c r="J819" s="19"/>
    </row>
    <row r="820" spans="1:10">
      <c r="A820">
        <v>-98.5</v>
      </c>
      <c r="B820">
        <v>3.1669999999999998</v>
      </c>
      <c r="C820">
        <f t="shared" si="72"/>
        <v>451800</v>
      </c>
      <c r="D820">
        <f t="shared" si="73"/>
        <v>4.5180000000000007</v>
      </c>
      <c r="E820" s="18">
        <f t="shared" si="75"/>
        <v>451825.61983471073</v>
      </c>
      <c r="F820" s="19">
        <f t="shared" si="76"/>
        <v>451821.61054572772</v>
      </c>
      <c r="G820" s="31">
        <f t="shared" si="77"/>
        <v>4.5182161054572774</v>
      </c>
      <c r="H820" s="22">
        <f t="shared" si="74"/>
        <v>1122212.9229999939</v>
      </c>
      <c r="J820" s="19"/>
    </row>
    <row r="821" spans="1:10">
      <c r="A821">
        <v>-98.4</v>
      </c>
      <c r="B821">
        <v>3.1739999999999999</v>
      </c>
      <c r="C821">
        <f t="shared" si="72"/>
        <v>452500.00000000006</v>
      </c>
      <c r="D821">
        <f t="shared" si="73"/>
        <v>4.5250000000000012</v>
      </c>
      <c r="E821" s="18">
        <f t="shared" si="75"/>
        <v>452447.93388429756</v>
      </c>
      <c r="F821" s="19">
        <f t="shared" si="76"/>
        <v>452445.83703298954</v>
      </c>
      <c r="G821" s="31">
        <f t="shared" si="77"/>
        <v>4.5244583703298957</v>
      </c>
      <c r="H821" s="22">
        <f t="shared" si="74"/>
        <v>1120936.6922218306</v>
      </c>
      <c r="J821" s="19"/>
    </row>
    <row r="822" spans="1:10">
      <c r="A822">
        <v>-98.3</v>
      </c>
      <c r="B822">
        <v>3.18</v>
      </c>
      <c r="C822">
        <f t="shared" si="72"/>
        <v>453100.00000000006</v>
      </c>
      <c r="D822">
        <f t="shared" si="73"/>
        <v>4.5310000000000006</v>
      </c>
      <c r="E822" s="18">
        <f t="shared" si="75"/>
        <v>453069.42148760334</v>
      </c>
      <c r="F822" s="19">
        <f t="shared" si="76"/>
        <v>453069.98838877131</v>
      </c>
      <c r="G822" s="31">
        <f t="shared" si="77"/>
        <v>4.5306998838877135</v>
      </c>
      <c r="H822" s="22">
        <f t="shared" si="74"/>
        <v>1119659.3155376969</v>
      </c>
      <c r="J822" s="19"/>
    </row>
    <row r="823" spans="1:10">
      <c r="A823">
        <v>-98.2</v>
      </c>
      <c r="B823">
        <v>3.1859999999999999</v>
      </c>
      <c r="C823">
        <f t="shared" si="72"/>
        <v>453700</v>
      </c>
      <c r="D823">
        <f t="shared" si="73"/>
        <v>4.5370000000000008</v>
      </c>
      <c r="E823" s="18">
        <f t="shared" si="75"/>
        <v>453690.90909090912</v>
      </c>
      <c r="F823" s="19">
        <f t="shared" si="76"/>
        <v>453694.31049791671</v>
      </c>
      <c r="G823" s="31">
        <f t="shared" si="77"/>
        <v>4.5369431049791675</v>
      </c>
      <c r="H823" s="22">
        <f t="shared" si="74"/>
        <v>1118380.7961344267</v>
      </c>
      <c r="J823" s="19"/>
    </row>
    <row r="824" spans="1:10">
      <c r="A824">
        <v>-98.1</v>
      </c>
      <c r="B824">
        <v>3.1919999999999997</v>
      </c>
      <c r="C824">
        <f t="shared" si="72"/>
        <v>454299.99999999994</v>
      </c>
      <c r="D824">
        <f t="shared" si="73"/>
        <v>4.5430000000000001</v>
      </c>
      <c r="E824" s="18">
        <f t="shared" si="75"/>
        <v>454312.3966942149</v>
      </c>
      <c r="F824" s="19">
        <f t="shared" si="76"/>
        <v>454319.05607540457</v>
      </c>
      <c r="G824" s="31">
        <f t="shared" si="77"/>
        <v>4.5431905607540459</v>
      </c>
      <c r="H824" s="22">
        <f t="shared" si="74"/>
        <v>1117101.1372104224</v>
      </c>
      <c r="J824" s="19"/>
    </row>
    <row r="825" spans="1:10">
      <c r="A825">
        <v>-98</v>
      </c>
      <c r="B825">
        <v>3.198</v>
      </c>
      <c r="C825">
        <f t="shared" si="72"/>
        <v>454899.99999999994</v>
      </c>
      <c r="D825">
        <f t="shared" si="73"/>
        <v>4.5489999999999995</v>
      </c>
      <c r="E825" s="18">
        <f t="shared" si="75"/>
        <v>454934.71074380167</v>
      </c>
      <c r="F825" s="19">
        <f t="shared" si="76"/>
        <v>454944.49832661718</v>
      </c>
      <c r="G825" s="31">
        <f t="shared" si="77"/>
        <v>4.5494449832661719</v>
      </c>
      <c r="H825" s="22">
        <f t="shared" si="74"/>
        <v>1115820.3419756638</v>
      </c>
      <c r="J825" s="19"/>
    </row>
    <row r="826" spans="1:10">
      <c r="A826">
        <v>-97.9</v>
      </c>
      <c r="B826">
        <v>3.2039999999999997</v>
      </c>
      <c r="C826">
        <f t="shared" si="72"/>
        <v>455500</v>
      </c>
      <c r="D826">
        <f t="shared" si="73"/>
        <v>4.5550000000000006</v>
      </c>
      <c r="E826" s="18">
        <f t="shared" si="75"/>
        <v>455558.67768595042</v>
      </c>
      <c r="F826" s="19">
        <f t="shared" si="76"/>
        <v>455570.91045693611</v>
      </c>
      <c r="G826" s="31">
        <f t="shared" si="77"/>
        <v>4.5557091045693614</v>
      </c>
      <c r="H826" s="22">
        <f t="shared" si="74"/>
        <v>1114538.4136517055</v>
      </c>
      <c r="J826" s="19"/>
    </row>
    <row r="827" spans="1:10">
      <c r="A827">
        <v>-97.8</v>
      </c>
      <c r="B827">
        <v>3.2109999999999999</v>
      </c>
      <c r="C827">
        <f t="shared" si="72"/>
        <v>456199.99999999994</v>
      </c>
      <c r="D827">
        <f t="shared" si="73"/>
        <v>4.5619999999999994</v>
      </c>
      <c r="E827" s="18">
        <f t="shared" si="75"/>
        <v>456184.29752066114</v>
      </c>
      <c r="F827" s="19">
        <f t="shared" si="76"/>
        <v>456198.55201147456</v>
      </c>
      <c r="G827" s="31">
        <f t="shared" si="77"/>
        <v>4.5619855201147459</v>
      </c>
      <c r="H827" s="22">
        <f t="shared" si="74"/>
        <v>1113255.3554716804</v>
      </c>
      <c r="J827" s="19"/>
    </row>
    <row r="828" spans="1:10">
      <c r="A828">
        <v>-97.7</v>
      </c>
      <c r="B828">
        <v>3.2169999999999996</v>
      </c>
      <c r="C828">
        <f t="shared" si="72"/>
        <v>456799.99999999994</v>
      </c>
      <c r="D828">
        <f t="shared" si="73"/>
        <v>4.5679999999999996</v>
      </c>
      <c r="E828" s="18">
        <f t="shared" si="75"/>
        <v>456809.91735537193</v>
      </c>
      <c r="F828" s="19">
        <f t="shared" si="76"/>
        <v>456827.67570521135</v>
      </c>
      <c r="G828" s="31">
        <f t="shared" si="77"/>
        <v>4.5682767570521134</v>
      </c>
      <c r="H828" s="22">
        <f t="shared" si="74"/>
        <v>1111971.1706803027</v>
      </c>
      <c r="J828" s="19"/>
    </row>
    <row r="829" spans="1:10">
      <c r="A829">
        <v>-97.6</v>
      </c>
      <c r="B829">
        <v>3.2229999999999999</v>
      </c>
      <c r="C829">
        <f t="shared" si="72"/>
        <v>457400</v>
      </c>
      <c r="D829">
        <f t="shared" si="73"/>
        <v>4.5740000000000007</v>
      </c>
      <c r="E829" s="18">
        <f t="shared" si="75"/>
        <v>457437.19008264464</v>
      </c>
      <c r="F829" s="19">
        <f t="shared" si="76"/>
        <v>457458.58206406666</v>
      </c>
      <c r="G829" s="31">
        <f t="shared" si="77"/>
        <v>4.5745858206406664</v>
      </c>
      <c r="H829" s="22">
        <f t="shared" si="74"/>
        <v>1110685.8625338697</v>
      </c>
      <c r="J829" s="19"/>
    </row>
    <row r="830" spans="1:10">
      <c r="A830">
        <v>-97.5</v>
      </c>
      <c r="B830">
        <v>3.2289999999999996</v>
      </c>
      <c r="C830">
        <f t="shared" si="72"/>
        <v>458000</v>
      </c>
      <c r="D830">
        <f t="shared" si="73"/>
        <v>4.58</v>
      </c>
      <c r="E830" s="18">
        <f t="shared" si="75"/>
        <v>458066.94214876037</v>
      </c>
      <c r="F830" s="19">
        <f t="shared" si="76"/>
        <v>458091.57161396078</v>
      </c>
      <c r="G830" s="31">
        <f t="shared" si="77"/>
        <v>4.5809157161396081</v>
      </c>
      <c r="H830" s="22">
        <f t="shared" si="74"/>
        <v>1109399.4343002629</v>
      </c>
      <c r="J830" s="19"/>
    </row>
    <row r="831" spans="1:10">
      <c r="A831">
        <v>-97.4</v>
      </c>
      <c r="B831">
        <v>3.2359999999999998</v>
      </c>
      <c r="C831">
        <f t="shared" si="72"/>
        <v>458700</v>
      </c>
      <c r="D831">
        <f t="shared" si="73"/>
        <v>4.5870000000000006</v>
      </c>
      <c r="E831" s="18">
        <f t="shared" si="75"/>
        <v>458700</v>
      </c>
      <c r="F831" s="19">
        <f t="shared" si="76"/>
        <v>458726.93805067963</v>
      </c>
      <c r="G831" s="31">
        <f t="shared" si="77"/>
        <v>4.5872693805067959</v>
      </c>
      <c r="H831" s="22">
        <f t="shared" si="74"/>
        <v>1108111.8892589475</v>
      </c>
      <c r="J831" s="19"/>
    </row>
    <row r="832" spans="1:10">
      <c r="A832">
        <v>-97.3</v>
      </c>
      <c r="B832">
        <v>3.242</v>
      </c>
      <c r="C832">
        <f t="shared" si="72"/>
        <v>459300</v>
      </c>
      <c r="D832">
        <f t="shared" si="73"/>
        <v>4.593</v>
      </c>
      <c r="E832" s="18">
        <f t="shared" si="75"/>
        <v>459335.53719008266</v>
      </c>
      <c r="F832" s="19">
        <f t="shared" si="76"/>
        <v>459364.94774947065</v>
      </c>
      <c r="G832" s="31">
        <f t="shared" si="77"/>
        <v>4.5936494774947061</v>
      </c>
      <c r="H832" s="22">
        <f t="shared" si="74"/>
        <v>1106823.2307009774</v>
      </c>
      <c r="J832" s="19"/>
    </row>
    <row r="833" spans="1:10">
      <c r="A833">
        <v>-97.2</v>
      </c>
      <c r="B833">
        <v>3.2489999999999997</v>
      </c>
      <c r="C833">
        <f t="shared" si="72"/>
        <v>459999.99999999994</v>
      </c>
      <c r="D833">
        <f t="shared" si="73"/>
        <v>4.5999999999999996</v>
      </c>
      <c r="E833" s="18">
        <f t="shared" si="75"/>
        <v>459974.38016528927</v>
      </c>
      <c r="F833" s="19">
        <f t="shared" si="76"/>
        <v>460005.86708558159</v>
      </c>
      <c r="G833" s="31">
        <f t="shared" si="77"/>
        <v>4.600058670855816</v>
      </c>
      <c r="H833" s="22">
        <f t="shared" si="74"/>
        <v>1105533.461928993</v>
      </c>
      <c r="J833" s="19"/>
    </row>
    <row r="834" spans="1:10">
      <c r="A834">
        <v>-97.1</v>
      </c>
      <c r="B834">
        <v>3.2549999999999999</v>
      </c>
      <c r="C834">
        <f t="shared" si="72"/>
        <v>460600</v>
      </c>
      <c r="D834">
        <f t="shared" si="73"/>
        <v>4.6060000000000008</v>
      </c>
      <c r="E834" s="18">
        <f t="shared" si="75"/>
        <v>460615.70247933886</v>
      </c>
      <c r="F834" s="19">
        <f t="shared" si="76"/>
        <v>460649.94877399091</v>
      </c>
      <c r="G834" s="31">
        <f t="shared" si="77"/>
        <v>4.6064994877399092</v>
      </c>
      <c r="H834" s="22">
        <f t="shared" si="74"/>
        <v>1104242.5862572256</v>
      </c>
      <c r="J834" s="19"/>
    </row>
    <row r="835" spans="1:10">
      <c r="A835">
        <v>-97</v>
      </c>
      <c r="B835">
        <v>3.2609999999999997</v>
      </c>
      <c r="C835">
        <f t="shared" si="72"/>
        <v>461200</v>
      </c>
      <c r="D835">
        <f t="shared" si="73"/>
        <v>4.6120000000000001</v>
      </c>
      <c r="E835" s="18">
        <f t="shared" si="75"/>
        <v>461260.3305785124</v>
      </c>
      <c r="F835" s="19">
        <f t="shared" si="76"/>
        <v>461297.45918994606</v>
      </c>
      <c r="G835" s="31">
        <f t="shared" si="77"/>
        <v>4.6129745918994605</v>
      </c>
      <c r="H835" s="22">
        <f t="shared" si="74"/>
        <v>1102950.6070114938</v>
      </c>
      <c r="J835" s="19"/>
    </row>
    <row r="836" spans="1:10">
      <c r="A836">
        <v>-96.9</v>
      </c>
      <c r="B836">
        <v>3.2679999999999998</v>
      </c>
      <c r="C836">
        <f t="shared" si="72"/>
        <v>461900</v>
      </c>
      <c r="D836">
        <f t="shared" si="73"/>
        <v>4.6190000000000007</v>
      </c>
      <c r="E836" s="18">
        <f t="shared" si="75"/>
        <v>461909.09090909094</v>
      </c>
      <c r="F836" s="19">
        <f t="shared" si="76"/>
        <v>461948.65787856019</v>
      </c>
      <c r="G836" s="31">
        <f t="shared" si="77"/>
        <v>4.6194865787856019</v>
      </c>
      <c r="H836" s="22">
        <f t="shared" si="74"/>
        <v>1101657.5275292087</v>
      </c>
      <c r="J836" s="19"/>
    </row>
    <row r="837" spans="1:10">
      <c r="A837">
        <v>-96.8</v>
      </c>
      <c r="B837">
        <v>3.274</v>
      </c>
      <c r="C837">
        <f t="shared" ref="C837:C900" si="78">(B837+1.351)*100000</f>
        <v>462500</v>
      </c>
      <c r="D837">
        <f t="shared" si="73"/>
        <v>4.625</v>
      </c>
      <c r="E837" s="18">
        <f t="shared" si="75"/>
        <v>462561.15702479339</v>
      </c>
      <c r="F837" s="19">
        <f t="shared" si="76"/>
        <v>462603.7907246775</v>
      </c>
      <c r="G837" s="31">
        <f t="shared" si="77"/>
        <v>4.6260379072467748</v>
      </c>
      <c r="H837" s="22">
        <f t="shared" si="74"/>
        <v>1100363.35115937</v>
      </c>
      <c r="J837" s="19"/>
    </row>
    <row r="838" spans="1:10">
      <c r="A838">
        <v>-96.7</v>
      </c>
      <c r="B838">
        <v>3.28</v>
      </c>
      <c r="C838">
        <f t="shared" si="78"/>
        <v>463100</v>
      </c>
      <c r="D838">
        <f t="shared" ref="D838:D901" si="79">C838*0.00001</f>
        <v>4.6310000000000002</v>
      </c>
      <c r="E838" s="18">
        <f t="shared" si="75"/>
        <v>463217.35537190083</v>
      </c>
      <c r="F838" s="19">
        <f t="shared" si="76"/>
        <v>463263.11727341026</v>
      </c>
      <c r="G838" s="31">
        <f t="shared" si="77"/>
        <v>4.6326311727341025</v>
      </c>
      <c r="H838" s="22">
        <f t="shared" ref="H838:H901" si="80">$O$10*(1+0.5*($L$10-1)*(($Q$5+1-COS(A838*3.14159/180)-SQRT($Q$5^2-(SIN(A838*3.14159/180))^2))))</f>
        <v>1099068.0812625696</v>
      </c>
      <c r="J838" s="19"/>
    </row>
    <row r="839" spans="1:10">
      <c r="A839">
        <v>-96.6</v>
      </c>
      <c r="B839">
        <v>3.2869999999999999</v>
      </c>
      <c r="C839">
        <f t="shared" si="78"/>
        <v>463800</v>
      </c>
      <c r="D839">
        <f t="shared" si="79"/>
        <v>4.6380000000000008</v>
      </c>
      <c r="E839" s="18">
        <f t="shared" si="75"/>
        <v>463879.33884297521</v>
      </c>
      <c r="F839" s="19">
        <f t="shared" si="76"/>
        <v>463926.89023973775</v>
      </c>
      <c r="G839" s="31">
        <f t="shared" si="77"/>
        <v>4.6392689023973777</v>
      </c>
      <c r="H839" s="22">
        <f t="shared" si="80"/>
        <v>1097771.7212109894</v>
      </c>
      <c r="J839" s="19"/>
    </row>
    <row r="840" spans="1:10">
      <c r="A840">
        <v>-96.5</v>
      </c>
      <c r="B840">
        <v>3.294</v>
      </c>
      <c r="C840">
        <f t="shared" si="78"/>
        <v>464499.99999999994</v>
      </c>
      <c r="D840">
        <f t="shared" si="79"/>
        <v>4.6449999999999996</v>
      </c>
      <c r="E840" s="18">
        <f t="shared" si="75"/>
        <v>464546.28099173558</v>
      </c>
      <c r="F840" s="19">
        <f t="shared" si="76"/>
        <v>464595.31452769623</v>
      </c>
      <c r="G840" s="31">
        <f t="shared" si="77"/>
        <v>4.6459531452769625</v>
      </c>
      <c r="H840" s="22">
        <f t="shared" si="80"/>
        <v>1096474.2743884039</v>
      </c>
      <c r="J840" s="19"/>
    </row>
    <row r="841" spans="1:10">
      <c r="A841">
        <v>-96.4</v>
      </c>
      <c r="B841">
        <v>3.3009999999999997</v>
      </c>
      <c r="C841">
        <f t="shared" si="78"/>
        <v>465199.99999999994</v>
      </c>
      <c r="D841">
        <f t="shared" si="79"/>
        <v>4.6520000000000001</v>
      </c>
      <c r="E841" s="18">
        <f t="shared" si="75"/>
        <v>465218.18181818182</v>
      </c>
      <c r="F841" s="19">
        <f t="shared" si="76"/>
        <v>465268.58138105326</v>
      </c>
      <c r="G841" s="31">
        <f t="shared" si="77"/>
        <v>4.6526858138105327</v>
      </c>
      <c r="H841" s="22">
        <f t="shared" si="80"/>
        <v>1095175.7441901756</v>
      </c>
      <c r="J841" s="19"/>
    </row>
    <row r="842" spans="1:10">
      <c r="A842">
        <v>-96.3</v>
      </c>
      <c r="B842">
        <v>3.3079999999999998</v>
      </c>
      <c r="C842">
        <f t="shared" si="78"/>
        <v>465900</v>
      </c>
      <c r="D842">
        <f t="shared" si="79"/>
        <v>4.6590000000000007</v>
      </c>
      <c r="E842" s="18">
        <f t="shared" si="75"/>
        <v>465894.21487603307</v>
      </c>
      <c r="F842" s="19">
        <f t="shared" si="76"/>
        <v>465946.86838330718</v>
      </c>
      <c r="G842" s="31">
        <f t="shared" si="77"/>
        <v>4.6594686838330714</v>
      </c>
      <c r="H842" s="22">
        <f t="shared" si="80"/>
        <v>1093876.1340232575</v>
      </c>
      <c r="J842" s="19"/>
    </row>
    <row r="843" spans="1:10">
      <c r="A843">
        <v>-96.2</v>
      </c>
      <c r="B843">
        <v>3.3139999999999996</v>
      </c>
      <c r="C843">
        <f t="shared" si="78"/>
        <v>466499.99999999994</v>
      </c>
      <c r="D843">
        <f t="shared" si="79"/>
        <v>4.665</v>
      </c>
      <c r="E843" s="18">
        <f t="shared" si="75"/>
        <v>466575.20661157026</v>
      </c>
      <c r="F843" s="19">
        <f t="shared" si="76"/>
        <v>466630.36677822558</v>
      </c>
      <c r="G843" s="31">
        <f t="shared" si="77"/>
        <v>4.6663036677822554</v>
      </c>
      <c r="H843" s="22">
        <f t="shared" si="80"/>
        <v>1092575.4473061946</v>
      </c>
      <c r="J843" s="19"/>
    </row>
    <row r="844" spans="1:10">
      <c r="A844">
        <v>-96.1</v>
      </c>
      <c r="B844">
        <v>3.3209999999999997</v>
      </c>
      <c r="C844">
        <f t="shared" si="78"/>
        <v>467199.99999999994</v>
      </c>
      <c r="D844">
        <f t="shared" si="79"/>
        <v>4.6719999999999997</v>
      </c>
      <c r="E844" s="18">
        <f t="shared" si="75"/>
        <v>467261.98347107437</v>
      </c>
      <c r="F844" s="19">
        <f t="shared" si="76"/>
        <v>467319.25414930686</v>
      </c>
      <c r="G844" s="31">
        <f t="shared" si="77"/>
        <v>4.6731925414930684</v>
      </c>
      <c r="H844" s="22">
        <f t="shared" si="80"/>
        <v>1091273.6874691166</v>
      </c>
      <c r="J844" s="19"/>
    </row>
    <row r="845" spans="1:10">
      <c r="A845">
        <v>-96</v>
      </c>
      <c r="B845">
        <v>3.3279999999999998</v>
      </c>
      <c r="C845">
        <f t="shared" si="78"/>
        <v>467900</v>
      </c>
      <c r="D845">
        <f t="shared" si="79"/>
        <v>4.6790000000000003</v>
      </c>
      <c r="E845" s="18">
        <f t="shared" si="75"/>
        <v>467955.37190082646</v>
      </c>
      <c r="F845" s="19">
        <f t="shared" si="76"/>
        <v>468013.68758964539</v>
      </c>
      <c r="G845" s="31">
        <f t="shared" si="77"/>
        <v>4.6801368758964541</v>
      </c>
      <c r="H845" s="22">
        <f t="shared" si="80"/>
        <v>1089970.8579537421</v>
      </c>
      <c r="J845" s="19"/>
    </row>
    <row r="846" spans="1:10">
      <c r="A846">
        <v>-95.9</v>
      </c>
      <c r="B846">
        <v>3.335</v>
      </c>
      <c r="C846">
        <f t="shared" si="78"/>
        <v>468600</v>
      </c>
      <c r="D846">
        <f t="shared" si="79"/>
        <v>4.6859999999999999</v>
      </c>
      <c r="E846" s="18">
        <f t="shared" si="75"/>
        <v>468654.54545454547</v>
      </c>
      <c r="F846" s="19">
        <f t="shared" si="76"/>
        <v>468713.77638139471</v>
      </c>
      <c r="G846" s="31">
        <f t="shared" si="77"/>
        <v>4.6871377638139471</v>
      </c>
      <c r="H846" s="22">
        <f t="shared" si="80"/>
        <v>1088666.962213377</v>
      </c>
      <c r="J846" s="19"/>
    </row>
    <row r="847" spans="1:10">
      <c r="A847">
        <v>-95.8</v>
      </c>
      <c r="B847">
        <v>3.3419999999999996</v>
      </c>
      <c r="C847">
        <f t="shared" si="78"/>
        <v>469299.99999999994</v>
      </c>
      <c r="D847">
        <f t="shared" si="79"/>
        <v>4.6929999999999996</v>
      </c>
      <c r="E847" s="18">
        <f t="shared" ref="E847:E910" si="81">1/121*(C837+2*C838+3*C839+4*C840+5*C841+6*C842+7*C843+8*C844+9*C845+10*C846+11*C847+10*C848+9*C849+8*C850+7*C851+6*C852+5*C853+4*C854+3*C855+2*C856+C857)</f>
        <v>469359.50413223141</v>
      </c>
      <c r="F847" s="19">
        <f t="shared" si="76"/>
        <v>469419.60931630351</v>
      </c>
      <c r="G847" s="31">
        <f t="shared" si="77"/>
        <v>4.6941960931630353</v>
      </c>
      <c r="H847" s="22">
        <f t="shared" si="80"/>
        <v>1087362.0037129116</v>
      </c>
      <c r="J847" s="19"/>
    </row>
    <row r="848" spans="1:10">
      <c r="A848">
        <v>-95.7</v>
      </c>
      <c r="B848">
        <v>3.3489999999999998</v>
      </c>
      <c r="C848">
        <f t="shared" si="78"/>
        <v>469999.99999999994</v>
      </c>
      <c r="D848">
        <f t="shared" si="79"/>
        <v>4.7</v>
      </c>
      <c r="E848" s="18">
        <f t="shared" si="81"/>
        <v>470071.07438016532</v>
      </c>
      <c r="F848" s="19">
        <f t="shared" si="76"/>
        <v>470131.25469571759</v>
      </c>
      <c r="G848" s="31">
        <f t="shared" si="77"/>
        <v>4.7013125469571762</v>
      </c>
      <c r="H848" s="22">
        <f t="shared" si="80"/>
        <v>1086055.9859288172</v>
      </c>
      <c r="J848" s="19"/>
    </row>
    <row r="849" spans="1:10">
      <c r="A849">
        <v>-95.6</v>
      </c>
      <c r="B849">
        <v>3.3559999999999999</v>
      </c>
      <c r="C849">
        <f t="shared" si="78"/>
        <v>470700</v>
      </c>
      <c r="D849">
        <f t="shared" si="79"/>
        <v>4.7070000000000007</v>
      </c>
      <c r="E849" s="18">
        <f t="shared" si="81"/>
        <v>470788.42975206615</v>
      </c>
      <c r="F849" s="19">
        <f t="shared" si="76"/>
        <v>470848.73301004042</v>
      </c>
      <c r="G849" s="31">
        <f t="shared" si="77"/>
        <v>4.7084873301004047</v>
      </c>
      <c r="H849" s="22">
        <f t="shared" si="80"/>
        <v>1084748.9123491503</v>
      </c>
      <c r="J849" s="19"/>
    </row>
    <row r="850" spans="1:10">
      <c r="A850">
        <v>-95.5</v>
      </c>
      <c r="B850">
        <v>3.363</v>
      </c>
      <c r="C850">
        <f t="shared" si="78"/>
        <v>471400.00000000006</v>
      </c>
      <c r="D850">
        <f t="shared" si="79"/>
        <v>4.7140000000000013</v>
      </c>
      <c r="E850" s="18">
        <f t="shared" si="81"/>
        <v>471511.57024793391</v>
      </c>
      <c r="F850" s="19">
        <f t="shared" si="76"/>
        <v>471572.05108940642</v>
      </c>
      <c r="G850" s="31">
        <f t="shared" si="77"/>
        <v>4.7157205108940641</v>
      </c>
      <c r="H850" s="22">
        <f t="shared" si="80"/>
        <v>1083440.7864735445</v>
      </c>
      <c r="J850" s="19"/>
    </row>
    <row r="851" spans="1:10">
      <c r="A851">
        <v>-95.4</v>
      </c>
      <c r="B851">
        <v>3.371</v>
      </c>
      <c r="C851">
        <f t="shared" si="78"/>
        <v>472199.99999999994</v>
      </c>
      <c r="D851">
        <f t="shared" si="79"/>
        <v>4.7219999999999995</v>
      </c>
      <c r="E851" s="18">
        <f t="shared" si="81"/>
        <v>472241.32231404958</v>
      </c>
      <c r="F851" s="19">
        <f t="shared" si="76"/>
        <v>472301.20893381606</v>
      </c>
      <c r="G851" s="31">
        <f t="shared" si="77"/>
        <v>4.7230120893381606</v>
      </c>
      <c r="H851" s="22">
        <f t="shared" si="80"/>
        <v>1082131.6118132118</v>
      </c>
      <c r="J851" s="19"/>
    </row>
    <row r="852" spans="1:10">
      <c r="A852">
        <v>-95.3</v>
      </c>
      <c r="B852">
        <v>3.3779999999999997</v>
      </c>
      <c r="C852">
        <f t="shared" si="78"/>
        <v>472899.99999999994</v>
      </c>
      <c r="D852">
        <f t="shared" si="79"/>
        <v>4.7290000000000001</v>
      </c>
      <c r="E852" s="18">
        <f t="shared" si="81"/>
        <v>472976.85950413224</v>
      </c>
      <c r="F852" s="19">
        <f t="shared" si="76"/>
        <v>473036.17922273075</v>
      </c>
      <c r="G852" s="31">
        <f t="shared" si="77"/>
        <v>4.7303617922273071</v>
      </c>
      <c r="H852" s="22">
        <f t="shared" si="80"/>
        <v>1080821.3918909386</v>
      </c>
      <c r="J852" s="19"/>
    </row>
    <row r="853" spans="1:10">
      <c r="A853">
        <v>-95.2</v>
      </c>
      <c r="B853">
        <v>3.3859999999999997</v>
      </c>
      <c r="C853">
        <f t="shared" si="78"/>
        <v>473700</v>
      </c>
      <c r="D853">
        <f t="shared" si="79"/>
        <v>4.7370000000000001</v>
      </c>
      <c r="E853" s="18">
        <f t="shared" si="81"/>
        <v>473719.00826446281</v>
      </c>
      <c r="F853" s="19">
        <f t="shared" si="76"/>
        <v>473776.92097534315</v>
      </c>
      <c r="G853" s="31">
        <f t="shared" si="77"/>
        <v>4.7377692097534316</v>
      </c>
      <c r="H853" s="22">
        <f t="shared" si="80"/>
        <v>1079510.1302410848</v>
      </c>
      <c r="J853" s="19"/>
    </row>
    <row r="854" spans="1:10">
      <c r="A854">
        <v>-95.1</v>
      </c>
      <c r="B854">
        <v>3.3929999999999998</v>
      </c>
      <c r="C854">
        <f t="shared" si="78"/>
        <v>474400</v>
      </c>
      <c r="D854">
        <f t="shared" si="79"/>
        <v>4.7440000000000007</v>
      </c>
      <c r="E854" s="18">
        <f t="shared" si="81"/>
        <v>474466.94214876037</v>
      </c>
      <c r="F854" s="19">
        <f t="shared" si="76"/>
        <v>474523.3590601735</v>
      </c>
      <c r="G854" s="31">
        <f t="shared" si="77"/>
        <v>4.7452335906017353</v>
      </c>
      <c r="H854" s="22">
        <f t="shared" si="80"/>
        <v>1078197.8304095799</v>
      </c>
      <c r="J854" s="19"/>
    </row>
    <row r="855" spans="1:10">
      <c r="A855">
        <v>-95</v>
      </c>
      <c r="B855">
        <v>3.4009999999999998</v>
      </c>
      <c r="C855">
        <f t="shared" si="78"/>
        <v>475200</v>
      </c>
      <c r="D855">
        <f t="shared" si="79"/>
        <v>4.7520000000000007</v>
      </c>
      <c r="E855" s="18">
        <f t="shared" si="81"/>
        <v>475220.66115702479</v>
      </c>
      <c r="F855" s="19">
        <f t="shared" si="76"/>
        <v>475275.40468547225</v>
      </c>
      <c r="G855" s="31">
        <f t="shared" si="77"/>
        <v>4.7527540468547222</v>
      </c>
      <c r="H855" s="22">
        <f t="shared" si="80"/>
        <v>1076884.4959539212</v>
      </c>
      <c r="J855" s="19"/>
    </row>
    <row r="856" spans="1:10">
      <c r="A856">
        <v>-94.9</v>
      </c>
      <c r="B856">
        <v>3.4079999999999999</v>
      </c>
      <c r="C856">
        <f t="shared" si="78"/>
        <v>475900.00000000006</v>
      </c>
      <c r="D856">
        <f t="shared" si="79"/>
        <v>4.7590000000000012</v>
      </c>
      <c r="E856" s="18">
        <f t="shared" si="81"/>
        <v>475979.33884297521</v>
      </c>
      <c r="F856" s="19">
        <f t="shared" si="76"/>
        <v>476032.96222935588</v>
      </c>
      <c r="G856" s="31">
        <f t="shared" si="77"/>
        <v>4.7603296222935585</v>
      </c>
      <c r="H856" s="22">
        <f t="shared" si="80"/>
        <v>1075570.1304431697</v>
      </c>
      <c r="J856" s="19"/>
    </row>
    <row r="857" spans="1:10">
      <c r="A857">
        <v>-94.8</v>
      </c>
      <c r="B857">
        <v>3.4159999999999999</v>
      </c>
      <c r="C857">
        <f t="shared" si="78"/>
        <v>476699.99999999994</v>
      </c>
      <c r="D857">
        <f t="shared" si="79"/>
        <v>4.7669999999999995</v>
      </c>
      <c r="E857" s="18">
        <f t="shared" si="81"/>
        <v>476743.80165289255</v>
      </c>
      <c r="F857" s="19">
        <f t="shared" ref="F857:F920" si="82">1/121*(E847+2*E848+3*E849+4*E850+5*E851+6*E852+7*E853+8*E854+9*E855+10*E856+11*E857+10*E858+9*E859+8*E860+7*E861+6*E862+5*E863+4*E864+3*E865+2*E866+E867)</f>
        <v>476795.94973020983</v>
      </c>
      <c r="G857" s="31">
        <f t="shared" ref="G857:G920" si="83">F857/100000</f>
        <v>4.7679594973020984</v>
      </c>
      <c r="H857" s="22">
        <f t="shared" si="80"/>
        <v>1074254.7374579476</v>
      </c>
      <c r="J857" s="19"/>
    </row>
    <row r="858" spans="1:10">
      <c r="A858">
        <v>-94.7</v>
      </c>
      <c r="B858">
        <v>3.4239999999999999</v>
      </c>
      <c r="C858">
        <f t="shared" si="78"/>
        <v>477500.00000000006</v>
      </c>
      <c r="D858">
        <f t="shared" si="79"/>
        <v>4.7750000000000012</v>
      </c>
      <c r="E858" s="18">
        <f t="shared" si="81"/>
        <v>477513.22314049589</v>
      </c>
      <c r="F858" s="19">
        <f t="shared" si="82"/>
        <v>477564.27156614995</v>
      </c>
      <c r="G858" s="31">
        <f t="shared" si="83"/>
        <v>4.7756427156614993</v>
      </c>
      <c r="H858" s="22">
        <f t="shared" si="80"/>
        <v>1072938.3205904351</v>
      </c>
      <c r="J858" s="19"/>
    </row>
    <row r="859" spans="1:10">
      <c r="A859">
        <v>-94.6</v>
      </c>
      <c r="B859">
        <v>3.431</v>
      </c>
      <c r="C859">
        <f t="shared" si="78"/>
        <v>478200</v>
      </c>
      <c r="D859">
        <f t="shared" si="79"/>
        <v>4.782</v>
      </c>
      <c r="E859" s="18">
        <f t="shared" si="81"/>
        <v>478286.77685950417</v>
      </c>
      <c r="F859" s="19">
        <f t="shared" si="82"/>
        <v>478337.83894542733</v>
      </c>
      <c r="G859" s="31">
        <f t="shared" si="83"/>
        <v>4.7833783894542732</v>
      </c>
      <c r="H859" s="22">
        <f t="shared" si="80"/>
        <v>1071620.8834443644</v>
      </c>
      <c r="J859" s="19"/>
    </row>
    <row r="860" spans="1:10">
      <c r="A860">
        <v>-94.5</v>
      </c>
      <c r="B860">
        <v>3.4389999999999996</v>
      </c>
      <c r="C860">
        <f t="shared" si="78"/>
        <v>478999.99999999994</v>
      </c>
      <c r="D860">
        <f t="shared" si="79"/>
        <v>4.79</v>
      </c>
      <c r="E860" s="18">
        <f t="shared" si="81"/>
        <v>479066.11570247938</v>
      </c>
      <c r="F860" s="19">
        <f t="shared" si="82"/>
        <v>479116.59722696547</v>
      </c>
      <c r="G860" s="31">
        <f t="shared" si="83"/>
        <v>4.7911659722696545</v>
      </c>
      <c r="H860" s="22">
        <f t="shared" si="80"/>
        <v>1070302.4296350214</v>
      </c>
      <c r="J860" s="19"/>
    </row>
    <row r="861" spans="1:10">
      <c r="A861">
        <v>-94.4</v>
      </c>
      <c r="B861">
        <v>3.4469999999999996</v>
      </c>
      <c r="C861">
        <f t="shared" si="78"/>
        <v>479800</v>
      </c>
      <c r="D861">
        <f t="shared" si="79"/>
        <v>4.798</v>
      </c>
      <c r="E861" s="18">
        <f t="shared" si="81"/>
        <v>479850.41322314052</v>
      </c>
      <c r="F861" s="19">
        <f t="shared" si="82"/>
        <v>479900.47127928428</v>
      </c>
      <c r="G861" s="31">
        <f t="shared" si="83"/>
        <v>4.7990047127928426</v>
      </c>
      <c r="H861" s="22">
        <f t="shared" si="80"/>
        <v>1068982.9627892366</v>
      </c>
      <c r="J861" s="19"/>
    </row>
    <row r="862" spans="1:10">
      <c r="A862">
        <v>-94.3</v>
      </c>
      <c r="B862">
        <v>3.4550000000000001</v>
      </c>
      <c r="C862">
        <f t="shared" si="78"/>
        <v>480600</v>
      </c>
      <c r="D862">
        <f t="shared" si="79"/>
        <v>4.806</v>
      </c>
      <c r="E862" s="18">
        <f t="shared" si="81"/>
        <v>480639.6694214876</v>
      </c>
      <c r="F862" s="19">
        <f t="shared" si="82"/>
        <v>480689.38597090379</v>
      </c>
      <c r="G862" s="31">
        <f t="shared" si="83"/>
        <v>4.8068938597090378</v>
      </c>
      <c r="H862" s="22">
        <f t="shared" si="80"/>
        <v>1067662.48654538</v>
      </c>
      <c r="J862" s="19"/>
    </row>
    <row r="863" spans="1:10">
      <c r="A863">
        <v>-94.2</v>
      </c>
      <c r="B863">
        <v>3.4629999999999996</v>
      </c>
      <c r="C863">
        <f t="shared" si="78"/>
        <v>481400</v>
      </c>
      <c r="D863">
        <f t="shared" si="79"/>
        <v>4.8140000000000001</v>
      </c>
      <c r="E863" s="18">
        <f t="shared" si="81"/>
        <v>481433.88429752068</v>
      </c>
      <c r="F863" s="19">
        <f t="shared" si="82"/>
        <v>481483.26617034368</v>
      </c>
      <c r="G863" s="31">
        <f t="shared" si="83"/>
        <v>4.8148326617034369</v>
      </c>
      <c r="H863" s="22">
        <f t="shared" si="80"/>
        <v>1066341.0045533658</v>
      </c>
      <c r="J863" s="19"/>
    </row>
    <row r="864" spans="1:10">
      <c r="A864">
        <v>-94.1</v>
      </c>
      <c r="B864">
        <v>3.4709999999999996</v>
      </c>
      <c r="C864">
        <f t="shared" si="78"/>
        <v>482199.99999999994</v>
      </c>
      <c r="D864">
        <f t="shared" si="79"/>
        <v>4.8220000000000001</v>
      </c>
      <c r="E864" s="18">
        <f t="shared" si="81"/>
        <v>482233.05785123969</v>
      </c>
      <c r="F864" s="19">
        <f t="shared" si="82"/>
        <v>482282.03674612404</v>
      </c>
      <c r="G864" s="31">
        <f t="shared" si="83"/>
        <v>4.8228203674612402</v>
      </c>
      <c r="H864" s="22">
        <f t="shared" si="80"/>
        <v>1065018.5204746351</v>
      </c>
      <c r="J864" s="19"/>
    </row>
    <row r="865" spans="1:10">
      <c r="A865">
        <v>-94</v>
      </c>
      <c r="B865">
        <v>3.4789999999999996</v>
      </c>
      <c r="C865">
        <f t="shared" si="78"/>
        <v>483000</v>
      </c>
      <c r="D865">
        <f t="shared" si="79"/>
        <v>4.83</v>
      </c>
      <c r="E865" s="18">
        <f t="shared" si="81"/>
        <v>483037.19008264464</v>
      </c>
      <c r="F865" s="19">
        <f t="shared" si="82"/>
        <v>483085.62256676459</v>
      </c>
      <c r="G865" s="31">
        <f t="shared" si="83"/>
        <v>4.8308562256676462</v>
      </c>
      <c r="H865" s="22">
        <f t="shared" si="80"/>
        <v>1063695.0379821626</v>
      </c>
      <c r="J865" s="19"/>
    </row>
    <row r="866" spans="1:10">
      <c r="A866">
        <v>-93.9</v>
      </c>
      <c r="B866">
        <v>3.4869999999999997</v>
      </c>
      <c r="C866">
        <f t="shared" si="78"/>
        <v>483799.99999999994</v>
      </c>
      <c r="D866">
        <f t="shared" si="79"/>
        <v>4.8380000000000001</v>
      </c>
      <c r="E866" s="18">
        <f t="shared" si="81"/>
        <v>483846.28099173558</v>
      </c>
      <c r="F866" s="19">
        <f t="shared" si="82"/>
        <v>483893.94167065097</v>
      </c>
      <c r="G866" s="31">
        <f t="shared" si="83"/>
        <v>4.8389394167065101</v>
      </c>
      <c r="H866" s="22">
        <f t="shared" si="80"/>
        <v>1062370.560760444</v>
      </c>
      <c r="J866" s="19"/>
    </row>
    <row r="867" spans="1:10">
      <c r="A867">
        <v>-93.8</v>
      </c>
      <c r="B867">
        <v>3.4950000000000001</v>
      </c>
      <c r="C867">
        <f t="shared" si="78"/>
        <v>484600</v>
      </c>
      <c r="D867">
        <f t="shared" si="79"/>
        <v>4.8460000000000001</v>
      </c>
      <c r="E867" s="18">
        <f t="shared" si="81"/>
        <v>484660.3305785124</v>
      </c>
      <c r="F867" s="19">
        <f t="shared" si="82"/>
        <v>484706.89843589923</v>
      </c>
      <c r="G867" s="31">
        <f t="shared" si="83"/>
        <v>4.8470689843589927</v>
      </c>
      <c r="H867" s="22">
        <f t="shared" si="80"/>
        <v>1061045.0925054944</v>
      </c>
      <c r="J867" s="19"/>
    </row>
    <row r="868" spans="1:10">
      <c r="A868">
        <v>-93.7</v>
      </c>
      <c r="B868">
        <v>3.5029999999999997</v>
      </c>
      <c r="C868">
        <f t="shared" si="78"/>
        <v>485399.99999999994</v>
      </c>
      <c r="D868">
        <f t="shared" si="79"/>
        <v>4.8540000000000001</v>
      </c>
      <c r="E868" s="18">
        <f t="shared" si="81"/>
        <v>485478.51239669422</v>
      </c>
      <c r="F868" s="19">
        <f t="shared" si="82"/>
        <v>485524.38358035655</v>
      </c>
      <c r="G868" s="31">
        <f t="shared" si="83"/>
        <v>4.8552438358035657</v>
      </c>
      <c r="H868" s="22">
        <f t="shared" si="80"/>
        <v>1059718.6369248442</v>
      </c>
      <c r="J868" s="19"/>
    </row>
    <row r="869" spans="1:10">
      <c r="A869">
        <v>-93.6</v>
      </c>
      <c r="B869">
        <v>3.5109999999999997</v>
      </c>
      <c r="C869">
        <f t="shared" si="78"/>
        <v>486200</v>
      </c>
      <c r="D869">
        <f t="shared" si="79"/>
        <v>4.8620000000000001</v>
      </c>
      <c r="E869" s="18">
        <f t="shared" si="81"/>
        <v>486301.65289256198</v>
      </c>
      <c r="F869" s="19">
        <f t="shared" si="82"/>
        <v>486346.30148213933</v>
      </c>
      <c r="G869" s="31">
        <f t="shared" si="83"/>
        <v>4.8634630148213933</v>
      </c>
      <c r="H869" s="22">
        <f t="shared" si="80"/>
        <v>1058391.1977375294</v>
      </c>
      <c r="J869" s="19"/>
    </row>
    <row r="870" spans="1:10">
      <c r="A870">
        <v>-93.5</v>
      </c>
      <c r="B870">
        <v>3.52</v>
      </c>
      <c r="C870">
        <f t="shared" si="78"/>
        <v>487100.00000000006</v>
      </c>
      <c r="D870">
        <f t="shared" si="79"/>
        <v>4.8710000000000013</v>
      </c>
      <c r="E870" s="18">
        <f t="shared" si="81"/>
        <v>487130.57851239672</v>
      </c>
      <c r="F870" s="19">
        <f t="shared" si="82"/>
        <v>487172.54285909428</v>
      </c>
      <c r="G870" s="31">
        <f t="shared" si="83"/>
        <v>4.8717254285909428</v>
      </c>
      <c r="H870" s="22">
        <f t="shared" si="80"/>
        <v>1057062.7786740917</v>
      </c>
      <c r="J870" s="19"/>
    </row>
    <row r="871" spans="1:10">
      <c r="A871">
        <v>-93.4</v>
      </c>
      <c r="B871">
        <v>3.528</v>
      </c>
      <c r="C871">
        <f t="shared" si="78"/>
        <v>487899.99999999994</v>
      </c>
      <c r="D871">
        <f t="shared" si="79"/>
        <v>4.8789999999999996</v>
      </c>
      <c r="E871" s="18">
        <f t="shared" si="81"/>
        <v>487962.80991735536</v>
      </c>
      <c r="F871" s="19">
        <f t="shared" si="82"/>
        <v>488002.95744826179</v>
      </c>
      <c r="G871" s="31">
        <f t="shared" si="83"/>
        <v>4.8800295744826183</v>
      </c>
      <c r="H871" s="22">
        <f t="shared" si="80"/>
        <v>1055733.3834765665</v>
      </c>
      <c r="J871" s="19"/>
    </row>
    <row r="872" spans="1:10">
      <c r="A872">
        <v>-93.3</v>
      </c>
      <c r="B872">
        <v>3.5369999999999999</v>
      </c>
      <c r="C872">
        <f t="shared" si="78"/>
        <v>488800</v>
      </c>
      <c r="D872">
        <f t="shared" si="79"/>
        <v>4.8880000000000008</v>
      </c>
      <c r="E872" s="18">
        <f t="shared" si="81"/>
        <v>488799.17355371901</v>
      </c>
      <c r="F872" s="19">
        <f t="shared" si="82"/>
        <v>488837.42913735408</v>
      </c>
      <c r="G872" s="31">
        <f t="shared" si="83"/>
        <v>4.8883742913735411</v>
      </c>
      <c r="H872" s="22">
        <f t="shared" si="80"/>
        <v>1054403.0158984812</v>
      </c>
      <c r="J872" s="19"/>
    </row>
    <row r="873" spans="1:10">
      <c r="A873">
        <v>-93.2</v>
      </c>
      <c r="B873">
        <v>3.5449999999999999</v>
      </c>
      <c r="C873">
        <f t="shared" si="78"/>
        <v>489600</v>
      </c>
      <c r="D873">
        <f t="shared" si="79"/>
        <v>4.8960000000000008</v>
      </c>
      <c r="E873" s="18">
        <f t="shared" si="81"/>
        <v>489638.84297520661</v>
      </c>
      <c r="F873" s="19">
        <f t="shared" si="82"/>
        <v>489675.84864421829</v>
      </c>
      <c r="G873" s="31">
        <f t="shared" si="83"/>
        <v>4.8967584864421827</v>
      </c>
      <c r="H873" s="22">
        <f t="shared" si="80"/>
        <v>1053071.6797048491</v>
      </c>
      <c r="J873" s="19"/>
    </row>
    <row r="874" spans="1:10">
      <c r="A874">
        <v>-93.1</v>
      </c>
      <c r="B874">
        <v>3.5539999999999998</v>
      </c>
      <c r="C874">
        <f t="shared" si="78"/>
        <v>490499.99999999994</v>
      </c>
      <c r="D874">
        <f t="shared" si="79"/>
        <v>4.9050000000000002</v>
      </c>
      <c r="E874" s="18">
        <f t="shared" si="81"/>
        <v>490482.64462809917</v>
      </c>
      <c r="F874" s="19">
        <f t="shared" si="82"/>
        <v>490518.12717710546</v>
      </c>
      <c r="G874" s="31">
        <f t="shared" si="83"/>
        <v>4.9051812717710543</v>
      </c>
      <c r="H874" s="22">
        <f t="shared" si="80"/>
        <v>1051739.3786721607</v>
      </c>
      <c r="J874" s="19"/>
    </row>
    <row r="875" spans="1:10">
      <c r="A875">
        <v>-93</v>
      </c>
      <c r="B875">
        <v>3.5619999999999998</v>
      </c>
      <c r="C875">
        <f t="shared" si="78"/>
        <v>491300</v>
      </c>
      <c r="D875">
        <f t="shared" si="79"/>
        <v>4.9130000000000003</v>
      </c>
      <c r="E875" s="18">
        <f t="shared" si="81"/>
        <v>491329.75206611573</v>
      </c>
      <c r="F875" s="19">
        <f t="shared" si="82"/>
        <v>491364.18277440075</v>
      </c>
      <c r="G875" s="31">
        <f t="shared" si="83"/>
        <v>4.9136418277440077</v>
      </c>
      <c r="H875" s="22">
        <f t="shared" si="80"/>
        <v>1050406.1165883786</v>
      </c>
      <c r="J875" s="19"/>
    </row>
    <row r="876" spans="1:10">
      <c r="A876">
        <v>-92.9</v>
      </c>
      <c r="B876">
        <v>3.5709999999999997</v>
      </c>
      <c r="C876">
        <f t="shared" si="78"/>
        <v>492199.99999999994</v>
      </c>
      <c r="D876">
        <f t="shared" si="79"/>
        <v>4.9219999999999997</v>
      </c>
      <c r="E876" s="18">
        <f t="shared" si="81"/>
        <v>492180.1652892562</v>
      </c>
      <c r="F876" s="19">
        <f t="shared" si="82"/>
        <v>492213.95396489318</v>
      </c>
      <c r="G876" s="31">
        <f t="shared" si="83"/>
        <v>4.9221395396489322</v>
      </c>
      <c r="H876" s="22">
        <f t="shared" si="80"/>
        <v>1049071.8972529299</v>
      </c>
      <c r="J876" s="19"/>
    </row>
    <row r="877" spans="1:10">
      <c r="A877">
        <v>-92.8</v>
      </c>
      <c r="B877">
        <v>3.5789999999999997</v>
      </c>
      <c r="C877">
        <f t="shared" si="78"/>
        <v>493000</v>
      </c>
      <c r="D877">
        <f t="shared" si="79"/>
        <v>4.9300000000000006</v>
      </c>
      <c r="E877" s="18">
        <f t="shared" si="81"/>
        <v>493033.05785123969</v>
      </c>
      <c r="F877" s="19">
        <f t="shared" si="82"/>
        <v>493067.40659790998</v>
      </c>
      <c r="G877" s="31">
        <f t="shared" si="83"/>
        <v>4.9306740659791002</v>
      </c>
      <c r="H877" s="22">
        <f t="shared" si="80"/>
        <v>1047736.7244767004</v>
      </c>
      <c r="J877" s="19"/>
    </row>
    <row r="878" spans="1:10">
      <c r="A878">
        <v>-92.7</v>
      </c>
      <c r="B878">
        <v>3.5869999999999997</v>
      </c>
      <c r="C878">
        <f t="shared" si="78"/>
        <v>493800</v>
      </c>
      <c r="D878">
        <f t="shared" si="79"/>
        <v>4.9380000000000006</v>
      </c>
      <c r="E878" s="18">
        <f t="shared" si="81"/>
        <v>493889.25619834714</v>
      </c>
      <c r="F878" s="19">
        <f t="shared" si="82"/>
        <v>493924.54750358593</v>
      </c>
      <c r="G878" s="31">
        <f t="shared" si="83"/>
        <v>4.9392454750358592</v>
      </c>
      <c r="H878" s="22">
        <f t="shared" si="80"/>
        <v>1046400.6020820276</v>
      </c>
      <c r="J878" s="19"/>
    </row>
    <row r="879" spans="1:10">
      <c r="A879">
        <v>-92.6</v>
      </c>
      <c r="B879">
        <v>3.5959999999999996</v>
      </c>
      <c r="C879">
        <f t="shared" si="78"/>
        <v>494699.99999999994</v>
      </c>
      <c r="D879">
        <f t="shared" si="79"/>
        <v>4.9470000000000001</v>
      </c>
      <c r="E879" s="18">
        <f t="shared" si="81"/>
        <v>494749.58677685953</v>
      </c>
      <c r="F879" s="19">
        <f t="shared" si="82"/>
        <v>494785.41083259339</v>
      </c>
      <c r="G879" s="31">
        <f t="shared" si="83"/>
        <v>4.9478541083259335</v>
      </c>
      <c r="H879" s="22">
        <f t="shared" si="80"/>
        <v>1045063.5339026921</v>
      </c>
      <c r="J879" s="19"/>
    </row>
    <row r="880" spans="1:10">
      <c r="A880">
        <v>-92.5</v>
      </c>
      <c r="B880">
        <v>3.605</v>
      </c>
      <c r="C880">
        <f t="shared" si="78"/>
        <v>495599.99999999994</v>
      </c>
      <c r="D880">
        <f t="shared" si="79"/>
        <v>4.9559999999999995</v>
      </c>
      <c r="E880" s="18">
        <f t="shared" si="81"/>
        <v>495613.22314049589</v>
      </c>
      <c r="F880" s="19">
        <f t="shared" si="82"/>
        <v>495650.03756574006</v>
      </c>
      <c r="G880" s="31">
        <f t="shared" si="83"/>
        <v>4.9565003756574004</v>
      </c>
      <c r="H880" s="22">
        <f t="shared" si="80"/>
        <v>1043725.5237839106</v>
      </c>
      <c r="J880" s="19"/>
    </row>
    <row r="881" spans="1:10">
      <c r="A881">
        <v>-92.4</v>
      </c>
      <c r="B881">
        <v>3.613</v>
      </c>
      <c r="C881">
        <f t="shared" si="78"/>
        <v>496400.00000000006</v>
      </c>
      <c r="D881">
        <f t="shared" si="79"/>
        <v>4.9640000000000013</v>
      </c>
      <c r="E881" s="18">
        <f t="shared" si="81"/>
        <v>496479.33884297521</v>
      </c>
      <c r="F881" s="19">
        <f t="shared" si="82"/>
        <v>496518.50283450581</v>
      </c>
      <c r="G881" s="31">
        <f t="shared" si="83"/>
        <v>4.9651850283450578</v>
      </c>
      <c r="H881" s="22">
        <f t="shared" si="80"/>
        <v>1042386.5755823298</v>
      </c>
      <c r="J881" s="19"/>
    </row>
    <row r="882" spans="1:10">
      <c r="A882">
        <v>-92.3</v>
      </c>
      <c r="B882">
        <v>3.6219999999999999</v>
      </c>
      <c r="C882">
        <f t="shared" si="78"/>
        <v>497300</v>
      </c>
      <c r="D882">
        <f t="shared" si="79"/>
        <v>4.9730000000000008</v>
      </c>
      <c r="E882" s="18">
        <f t="shared" si="81"/>
        <v>497350.41322314052</v>
      </c>
      <c r="F882" s="19">
        <f t="shared" si="82"/>
        <v>497390.94324158184</v>
      </c>
      <c r="G882" s="31">
        <f t="shared" si="83"/>
        <v>4.9739094324158186</v>
      </c>
      <c r="H882" s="22">
        <f t="shared" si="80"/>
        <v>1041046.6931660165</v>
      </c>
      <c r="J882" s="19"/>
    </row>
    <row r="883" spans="1:10">
      <c r="A883">
        <v>-92.2</v>
      </c>
      <c r="B883">
        <v>3.6309999999999998</v>
      </c>
      <c r="C883">
        <f t="shared" si="78"/>
        <v>498199.99999999994</v>
      </c>
      <c r="D883">
        <f t="shared" si="79"/>
        <v>4.9820000000000002</v>
      </c>
      <c r="E883" s="18">
        <f t="shared" si="81"/>
        <v>498225.61983471079</v>
      </c>
      <c r="F883" s="19">
        <f t="shared" si="82"/>
        <v>498267.4748992555</v>
      </c>
      <c r="G883" s="31">
        <f t="shared" si="83"/>
        <v>4.9826747489925554</v>
      </c>
      <c r="H883" s="22">
        <f t="shared" si="80"/>
        <v>1039705.8804144494</v>
      </c>
      <c r="J883" s="19"/>
    </row>
    <row r="884" spans="1:10">
      <c r="A884">
        <v>-92.1</v>
      </c>
      <c r="B884">
        <v>3.64</v>
      </c>
      <c r="C884">
        <f t="shared" si="78"/>
        <v>499099.99999999994</v>
      </c>
      <c r="D884">
        <f t="shared" si="79"/>
        <v>4.9909999999999997</v>
      </c>
      <c r="E884" s="18">
        <f t="shared" si="81"/>
        <v>499104.95867768594</v>
      </c>
      <c r="F884" s="19">
        <f t="shared" si="82"/>
        <v>499148.22074994876</v>
      </c>
      <c r="G884" s="31">
        <f t="shared" si="83"/>
        <v>4.9914822074994873</v>
      </c>
      <c r="H884" s="22">
        <f t="shared" si="80"/>
        <v>1038364.1412185123</v>
      </c>
      <c r="J884" s="19"/>
    </row>
    <row r="885" spans="1:10">
      <c r="A885">
        <v>-92</v>
      </c>
      <c r="B885">
        <v>3.649</v>
      </c>
      <c r="C885">
        <f t="shared" si="78"/>
        <v>500000</v>
      </c>
      <c r="D885">
        <f t="shared" si="79"/>
        <v>5</v>
      </c>
      <c r="E885" s="18">
        <f t="shared" si="81"/>
        <v>499988.42975206615</v>
      </c>
      <c r="F885" s="19">
        <f t="shared" si="82"/>
        <v>500033.3105662181</v>
      </c>
      <c r="G885" s="31">
        <f t="shared" si="83"/>
        <v>5.0003331056621807</v>
      </c>
      <c r="H885" s="22">
        <f t="shared" si="80"/>
        <v>1037021.4794804875</v>
      </c>
      <c r="J885" s="19"/>
    </row>
    <row r="886" spans="1:10">
      <c r="A886">
        <v>-91.9</v>
      </c>
      <c r="B886">
        <v>3.657</v>
      </c>
      <c r="C886">
        <f t="shared" si="78"/>
        <v>500800</v>
      </c>
      <c r="D886">
        <f t="shared" si="79"/>
        <v>5.008</v>
      </c>
      <c r="E886" s="18">
        <f t="shared" si="81"/>
        <v>500876.03305785125</v>
      </c>
      <c r="F886" s="19">
        <f t="shared" si="82"/>
        <v>500922.8809507548</v>
      </c>
      <c r="G886" s="31">
        <f t="shared" si="83"/>
        <v>5.0092288095075483</v>
      </c>
      <c r="H886" s="22">
        <f t="shared" si="80"/>
        <v>1035677.8991140423</v>
      </c>
      <c r="J886" s="19"/>
    </row>
    <row r="887" spans="1:10">
      <c r="A887">
        <v>-91.8</v>
      </c>
      <c r="B887">
        <v>3.6659999999999999</v>
      </c>
      <c r="C887">
        <f t="shared" si="78"/>
        <v>501699.99999999994</v>
      </c>
      <c r="D887">
        <f t="shared" si="79"/>
        <v>5.0169999999999995</v>
      </c>
      <c r="E887" s="18">
        <f t="shared" si="81"/>
        <v>501768.59504132235</v>
      </c>
      <c r="F887" s="19">
        <f t="shared" si="82"/>
        <v>501817.07533638418</v>
      </c>
      <c r="G887" s="31">
        <f t="shared" si="83"/>
        <v>5.018170753363842</v>
      </c>
      <c r="H887" s="22">
        <f t="shared" si="80"/>
        <v>1034333.4040442241</v>
      </c>
      <c r="J887" s="19"/>
    </row>
    <row r="888" spans="1:10">
      <c r="A888">
        <v>-91.7</v>
      </c>
      <c r="B888">
        <v>3.6749999999999998</v>
      </c>
      <c r="C888">
        <f t="shared" si="78"/>
        <v>502600</v>
      </c>
      <c r="D888">
        <f t="shared" si="79"/>
        <v>5.0260000000000007</v>
      </c>
      <c r="E888" s="18">
        <f t="shared" si="81"/>
        <v>502666.11570247938</v>
      </c>
      <c r="F888" s="19">
        <f t="shared" si="82"/>
        <v>502716.03032579756</v>
      </c>
      <c r="G888" s="31">
        <f t="shared" si="83"/>
        <v>5.0271603032579755</v>
      </c>
      <c r="H888" s="22">
        <f t="shared" si="80"/>
        <v>1032987.9982074496</v>
      </c>
      <c r="J888" s="19"/>
    </row>
    <row r="889" spans="1:10">
      <c r="A889">
        <v>-91.6</v>
      </c>
      <c r="B889">
        <v>3.6839999999999997</v>
      </c>
      <c r="C889">
        <f t="shared" si="78"/>
        <v>503500</v>
      </c>
      <c r="D889">
        <f t="shared" si="79"/>
        <v>5.0350000000000001</v>
      </c>
      <c r="E889" s="18">
        <f t="shared" si="81"/>
        <v>503568.59504132235</v>
      </c>
      <c r="F889" s="19">
        <f t="shared" si="82"/>
        <v>503619.87569155113</v>
      </c>
      <c r="G889" s="31">
        <f t="shared" si="83"/>
        <v>5.0361987569155113</v>
      </c>
      <c r="H889" s="22">
        <f t="shared" si="80"/>
        <v>1031641.6855514966</v>
      </c>
      <c r="J889" s="19"/>
    </row>
    <row r="890" spans="1:10">
      <c r="A890">
        <v>-91.5</v>
      </c>
      <c r="B890">
        <v>3.6929999999999996</v>
      </c>
      <c r="C890">
        <f t="shared" si="78"/>
        <v>504399.99999999994</v>
      </c>
      <c r="D890">
        <f t="shared" si="79"/>
        <v>5.0439999999999996</v>
      </c>
      <c r="E890" s="18">
        <f t="shared" si="81"/>
        <v>504476.03305785125</v>
      </c>
      <c r="F890" s="19">
        <f t="shared" si="82"/>
        <v>504528.7343760673</v>
      </c>
      <c r="G890" s="31">
        <f t="shared" si="83"/>
        <v>5.0452873437606733</v>
      </c>
      <c r="H890" s="22">
        <f t="shared" si="80"/>
        <v>1030294.470035495</v>
      </c>
      <c r="J890" s="19"/>
    </row>
    <row r="891" spans="1:10">
      <c r="A891">
        <v>-91.4</v>
      </c>
      <c r="B891">
        <v>3.702</v>
      </c>
      <c r="C891">
        <f t="shared" si="78"/>
        <v>505300</v>
      </c>
      <c r="D891">
        <f t="shared" si="79"/>
        <v>5.0530000000000008</v>
      </c>
      <c r="E891" s="18">
        <f t="shared" si="81"/>
        <v>505389.25619834714</v>
      </c>
      <c r="F891" s="19">
        <f t="shared" si="82"/>
        <v>505442.72932176769</v>
      </c>
      <c r="G891" s="31">
        <f t="shared" si="83"/>
        <v>5.0544272932176773</v>
      </c>
      <c r="H891" s="22">
        <f t="shared" si="80"/>
        <v>1028946.3556299154</v>
      </c>
      <c r="J891" s="19"/>
    </row>
    <row r="892" spans="1:10">
      <c r="A892">
        <v>-91.3</v>
      </c>
      <c r="B892">
        <v>3.7119999999999997</v>
      </c>
      <c r="C892">
        <f t="shared" si="78"/>
        <v>506300</v>
      </c>
      <c r="D892">
        <f t="shared" si="79"/>
        <v>5.0630000000000006</v>
      </c>
      <c r="E892" s="18">
        <f t="shared" si="81"/>
        <v>506309.09090909094</v>
      </c>
      <c r="F892" s="19">
        <f t="shared" si="82"/>
        <v>506361.95615053619</v>
      </c>
      <c r="G892" s="31">
        <f t="shared" si="83"/>
        <v>5.0636195615053623</v>
      </c>
      <c r="H892" s="22">
        <f t="shared" si="80"/>
        <v>1027597.3463165609</v>
      </c>
      <c r="J892" s="19"/>
    </row>
    <row r="893" spans="1:10">
      <c r="A893">
        <v>-91.2</v>
      </c>
      <c r="B893">
        <v>3.7209999999999996</v>
      </c>
      <c r="C893">
        <f t="shared" si="78"/>
        <v>507199.99999999994</v>
      </c>
      <c r="D893">
        <f t="shared" si="79"/>
        <v>5.0720000000000001</v>
      </c>
      <c r="E893" s="18">
        <f t="shared" si="81"/>
        <v>507233.05785123969</v>
      </c>
      <c r="F893" s="19">
        <f t="shared" si="82"/>
        <v>507286.46267331467</v>
      </c>
      <c r="G893" s="31">
        <f t="shared" si="83"/>
        <v>5.0728646267331463</v>
      </c>
      <c r="H893" s="22">
        <f t="shared" si="80"/>
        <v>1026247.4460885579</v>
      </c>
      <c r="J893" s="19"/>
    </row>
    <row r="894" spans="1:10">
      <c r="A894">
        <v>-91.1</v>
      </c>
      <c r="B894">
        <v>3.73</v>
      </c>
      <c r="C894">
        <f t="shared" si="78"/>
        <v>508099.99999999994</v>
      </c>
      <c r="D894">
        <f t="shared" si="79"/>
        <v>5.0809999999999995</v>
      </c>
      <c r="E894" s="18">
        <f t="shared" si="81"/>
        <v>508161.98347107437</v>
      </c>
      <c r="F894" s="19">
        <f t="shared" si="82"/>
        <v>508216.32402158319</v>
      </c>
      <c r="G894" s="31">
        <f t="shared" si="83"/>
        <v>5.0821632402158317</v>
      </c>
      <c r="H894" s="22">
        <f t="shared" si="80"/>
        <v>1024896.6589503443</v>
      </c>
      <c r="J894" s="19"/>
    </row>
    <row r="895" spans="1:10">
      <c r="A895">
        <v>-91</v>
      </c>
      <c r="B895">
        <v>3.74</v>
      </c>
      <c r="C895">
        <f t="shared" si="78"/>
        <v>509100</v>
      </c>
      <c r="D895">
        <f t="shared" si="79"/>
        <v>5.0910000000000002</v>
      </c>
      <c r="E895" s="18">
        <f t="shared" si="81"/>
        <v>509096.69421487604</v>
      </c>
      <c r="F895" s="19">
        <f t="shared" si="82"/>
        <v>509151.62215695658</v>
      </c>
      <c r="G895" s="31">
        <f t="shared" si="83"/>
        <v>5.0915162215695657</v>
      </c>
      <c r="H895" s="22">
        <f t="shared" si="80"/>
        <v>1023544.9889176602</v>
      </c>
      <c r="J895" s="19"/>
    </row>
    <row r="896" spans="1:10">
      <c r="A896">
        <v>-90.9</v>
      </c>
      <c r="B896">
        <v>3.7489999999999997</v>
      </c>
      <c r="C896">
        <f t="shared" si="78"/>
        <v>509999.99999999994</v>
      </c>
      <c r="D896">
        <f t="shared" si="79"/>
        <v>5.0999999999999996</v>
      </c>
      <c r="E896" s="18">
        <f t="shared" si="81"/>
        <v>510036.36363636365</v>
      </c>
      <c r="F896" s="19">
        <f t="shared" si="82"/>
        <v>510092.42538078007</v>
      </c>
      <c r="G896" s="31">
        <f t="shared" si="83"/>
        <v>5.1009242538078006</v>
      </c>
      <c r="H896" s="22">
        <f t="shared" si="80"/>
        <v>1022192.4400175367</v>
      </c>
      <c r="J896" s="19"/>
    </row>
    <row r="897" spans="1:10">
      <c r="A897">
        <v>-90.8</v>
      </c>
      <c r="B897">
        <v>3.758</v>
      </c>
      <c r="C897">
        <f t="shared" si="78"/>
        <v>510900</v>
      </c>
      <c r="D897">
        <f t="shared" si="79"/>
        <v>5.109</v>
      </c>
      <c r="E897" s="18">
        <f t="shared" si="81"/>
        <v>510981.81818181818</v>
      </c>
      <c r="F897" s="19">
        <f t="shared" si="82"/>
        <v>511038.80882453383</v>
      </c>
      <c r="G897" s="31">
        <f t="shared" si="83"/>
        <v>5.1103880882453385</v>
      </c>
      <c r="H897" s="22">
        <f t="shared" si="80"/>
        <v>1020839.016288285</v>
      </c>
      <c r="J897" s="19"/>
    </row>
    <row r="898" spans="1:10">
      <c r="A898">
        <v>-90.7</v>
      </c>
      <c r="B898">
        <v>3.7669999999999999</v>
      </c>
      <c r="C898">
        <f t="shared" si="78"/>
        <v>511800.00000000006</v>
      </c>
      <c r="D898">
        <f t="shared" si="79"/>
        <v>5.1180000000000012</v>
      </c>
      <c r="E898" s="18">
        <f t="shared" si="81"/>
        <v>511933.05785123969</v>
      </c>
      <c r="F898" s="19">
        <f t="shared" si="82"/>
        <v>511990.83395942888</v>
      </c>
      <c r="G898" s="31">
        <f t="shared" si="83"/>
        <v>5.1199083395942893</v>
      </c>
      <c r="H898" s="22">
        <f t="shared" si="80"/>
        <v>1019484.7217794891</v>
      </c>
      <c r="J898" s="19"/>
    </row>
    <row r="899" spans="1:10">
      <c r="A899">
        <v>-90.6</v>
      </c>
      <c r="B899">
        <v>3.7769999999999997</v>
      </c>
      <c r="C899">
        <f t="shared" si="78"/>
        <v>512800</v>
      </c>
      <c r="D899">
        <f t="shared" si="79"/>
        <v>5.1280000000000001</v>
      </c>
      <c r="E899" s="18">
        <f t="shared" si="81"/>
        <v>512890.90909090912</v>
      </c>
      <c r="F899" s="19">
        <f t="shared" si="82"/>
        <v>512948.55542654201</v>
      </c>
      <c r="G899" s="31">
        <f t="shared" si="83"/>
        <v>5.1294855542654201</v>
      </c>
      <c r="H899" s="22">
        <f t="shared" si="80"/>
        <v>1018129.5605519897</v>
      </c>
      <c r="J899" s="19"/>
    </row>
    <row r="900" spans="1:10">
      <c r="A900">
        <v>-90.5</v>
      </c>
      <c r="B900">
        <v>3.7869999999999999</v>
      </c>
      <c r="C900">
        <f t="shared" si="78"/>
        <v>513800</v>
      </c>
      <c r="D900">
        <f t="shared" si="79"/>
        <v>5.1380000000000008</v>
      </c>
      <c r="E900" s="18">
        <f t="shared" si="81"/>
        <v>513854.54545454547</v>
      </c>
      <c r="F900" s="19">
        <f t="shared" si="82"/>
        <v>513912.00737654534</v>
      </c>
      <c r="G900" s="31">
        <f t="shared" si="83"/>
        <v>5.1391200737654534</v>
      </c>
      <c r="H900" s="22">
        <f t="shared" si="80"/>
        <v>1016773.5366778745</v>
      </c>
      <c r="J900" s="19"/>
    </row>
    <row r="901" spans="1:10">
      <c r="A901">
        <v>-90.4</v>
      </c>
      <c r="B901">
        <v>3.7969999999999997</v>
      </c>
      <c r="C901">
        <f t="shared" ref="C901:C964" si="84">(B901+1.351)*100000</f>
        <v>514799.99999999994</v>
      </c>
      <c r="D901">
        <f t="shared" si="79"/>
        <v>5.1479999999999997</v>
      </c>
      <c r="E901" s="18">
        <f t="shared" si="81"/>
        <v>514823.96694214875</v>
      </c>
      <c r="F901" s="19">
        <f t="shared" si="82"/>
        <v>514881.21712997759</v>
      </c>
      <c r="G901" s="31">
        <f t="shared" si="83"/>
        <v>5.1488121712997756</v>
      </c>
      <c r="H901" s="22">
        <f t="shared" si="80"/>
        <v>1015416.6542404705</v>
      </c>
      <c r="J901" s="19"/>
    </row>
    <row r="902" spans="1:10">
      <c r="A902">
        <v>-90.3</v>
      </c>
      <c r="B902">
        <v>3.8069999999999999</v>
      </c>
      <c r="C902">
        <f t="shared" si="84"/>
        <v>515799.99999999994</v>
      </c>
      <c r="D902">
        <f t="shared" ref="D902:D965" si="85">C902*0.00001</f>
        <v>5.1579999999999995</v>
      </c>
      <c r="E902" s="18">
        <f t="shared" si="81"/>
        <v>515798.34710743802</v>
      </c>
      <c r="F902" s="19">
        <f t="shared" si="82"/>
        <v>515856.19834710751</v>
      </c>
      <c r="G902" s="31">
        <f t="shared" si="83"/>
        <v>5.158561983471075</v>
      </c>
      <c r="H902" s="22">
        <f t="shared" ref="H902:H965" si="86">$O$10*(1+0.5*($L$10-1)*(($Q$5+1-COS(A902*3.14159/180)-SQRT($Q$5^2-(SIN(A902*3.14159/180))^2))))</f>
        <v>1014058.9173343264</v>
      </c>
      <c r="J902" s="19"/>
    </row>
    <row r="903" spans="1:10">
      <c r="A903">
        <v>-90.2</v>
      </c>
      <c r="B903">
        <v>3.8159999999999998</v>
      </c>
      <c r="C903">
        <f t="shared" si="84"/>
        <v>516700</v>
      </c>
      <c r="D903">
        <f t="shared" si="85"/>
        <v>5.1670000000000007</v>
      </c>
      <c r="E903" s="18">
        <f t="shared" si="81"/>
        <v>516777.68595041323</v>
      </c>
      <c r="F903" s="19">
        <f t="shared" si="82"/>
        <v>516836.97834847355</v>
      </c>
      <c r="G903" s="31">
        <f t="shared" si="83"/>
        <v>5.168369783484736</v>
      </c>
      <c r="H903" s="22">
        <f t="shared" si="86"/>
        <v>1012700.3300652064</v>
      </c>
      <c r="J903" s="19"/>
    </row>
    <row r="904" spans="1:10">
      <c r="A904">
        <v>-90.1</v>
      </c>
      <c r="B904">
        <v>3.8259999999999996</v>
      </c>
      <c r="C904">
        <f t="shared" si="84"/>
        <v>517699.99999999994</v>
      </c>
      <c r="D904">
        <f t="shared" si="85"/>
        <v>5.1769999999999996</v>
      </c>
      <c r="E904" s="18">
        <f t="shared" si="81"/>
        <v>517763.63636363635</v>
      </c>
      <c r="F904" s="19">
        <f t="shared" si="82"/>
        <v>517823.5912847484</v>
      </c>
      <c r="G904" s="31">
        <f t="shared" si="83"/>
        <v>5.1782359128474837</v>
      </c>
      <c r="H904" s="22">
        <f t="shared" si="86"/>
        <v>1011340.8965500732</v>
      </c>
      <c r="J904" s="19"/>
    </row>
    <row r="905" spans="1:10">
      <c r="A905">
        <v>-90</v>
      </c>
      <c r="B905">
        <v>3.8359999999999999</v>
      </c>
      <c r="C905">
        <f t="shared" si="84"/>
        <v>518699.99999999994</v>
      </c>
      <c r="D905">
        <f t="shared" si="85"/>
        <v>5.1870000000000003</v>
      </c>
      <c r="E905" s="18">
        <f t="shared" si="81"/>
        <v>518756.19834710745</v>
      </c>
      <c r="F905" s="19">
        <f t="shared" si="82"/>
        <v>518816.03032579744</v>
      </c>
      <c r="G905" s="31">
        <f t="shared" si="83"/>
        <v>5.1881603032579742</v>
      </c>
      <c r="H905" s="22">
        <f t="shared" si="86"/>
        <v>1009980.6209170801</v>
      </c>
      <c r="I905" s="28">
        <f>G905</f>
        <v>5.1881603032579742</v>
      </c>
      <c r="J905" s="19"/>
    </row>
    <row r="906" spans="1:10">
      <c r="A906">
        <v>-89.9</v>
      </c>
      <c r="B906">
        <v>3.8459999999999996</v>
      </c>
      <c r="C906">
        <f t="shared" si="84"/>
        <v>519699.99999999994</v>
      </c>
      <c r="D906">
        <f t="shared" si="85"/>
        <v>5.1970000000000001</v>
      </c>
      <c r="E906" s="18">
        <f t="shared" si="81"/>
        <v>519754.54545454547</v>
      </c>
      <c r="F906" s="19">
        <f t="shared" si="82"/>
        <v>519814.24766067899</v>
      </c>
      <c r="G906" s="31">
        <f t="shared" si="83"/>
        <v>5.1981424766067903</v>
      </c>
      <c r="H906" s="22">
        <f t="shared" si="86"/>
        <v>1008619.5073055578</v>
      </c>
      <c r="I906" s="28">
        <f>I905*(H905/H906)^$Q$6</f>
        <v>5.1977545160466736</v>
      </c>
      <c r="J906" s="19"/>
    </row>
    <row r="907" spans="1:10">
      <c r="A907">
        <v>-89.8</v>
      </c>
      <c r="B907">
        <v>3.8559999999999999</v>
      </c>
      <c r="C907">
        <f t="shared" si="84"/>
        <v>520700</v>
      </c>
      <c r="D907">
        <f t="shared" si="85"/>
        <v>5.2070000000000007</v>
      </c>
      <c r="E907" s="18">
        <f t="shared" si="81"/>
        <v>520759.50413223141</v>
      </c>
      <c r="F907" s="19">
        <f t="shared" si="82"/>
        <v>520818.17498804734</v>
      </c>
      <c r="G907" s="31">
        <f t="shared" si="83"/>
        <v>5.208181749880473</v>
      </c>
      <c r="H907" s="22">
        <f t="shared" si="86"/>
        <v>1007257.5598659976</v>
      </c>
      <c r="I907" s="28">
        <f t="shared" ref="I907:I970" si="87">I906*(H906/H907)^$Q$6</f>
        <v>5.2073853686373566</v>
      </c>
      <c r="J907" s="19"/>
    </row>
    <row r="908" spans="1:10">
      <c r="A908">
        <v>-89.7</v>
      </c>
      <c r="B908">
        <v>3.8659999999999997</v>
      </c>
      <c r="C908">
        <f t="shared" si="84"/>
        <v>521699.99999999994</v>
      </c>
      <c r="D908">
        <f t="shared" si="85"/>
        <v>5.2169999999999996</v>
      </c>
      <c r="E908" s="18">
        <f t="shared" si="81"/>
        <v>521770.24793388433</v>
      </c>
      <c r="F908" s="19">
        <f t="shared" si="82"/>
        <v>521827.69619561516</v>
      </c>
      <c r="G908" s="31">
        <f t="shared" si="83"/>
        <v>5.2182769619561515</v>
      </c>
      <c r="H908" s="22">
        <f t="shared" si="86"/>
        <v>1005894.7827600444</v>
      </c>
      <c r="I908" s="28">
        <f t="shared" si="87"/>
        <v>5.2170530285493539</v>
      </c>
      <c r="J908" s="19"/>
    </row>
    <row r="909" spans="1:10">
      <c r="A909">
        <v>-89.6</v>
      </c>
      <c r="B909">
        <v>3.8759999999999999</v>
      </c>
      <c r="C909">
        <f t="shared" si="84"/>
        <v>522700.00000000006</v>
      </c>
      <c r="D909">
        <f t="shared" si="85"/>
        <v>5.2270000000000012</v>
      </c>
      <c r="E909" s="18">
        <f t="shared" si="81"/>
        <v>522786.77685950417</v>
      </c>
      <c r="F909" s="19">
        <f t="shared" si="82"/>
        <v>522842.67468069121</v>
      </c>
      <c r="G909" s="31">
        <f t="shared" si="83"/>
        <v>5.2284267468069121</v>
      </c>
      <c r="H909" s="22">
        <f t="shared" si="86"/>
        <v>1004531.1801604826</v>
      </c>
      <c r="I909" s="28">
        <f t="shared" si="87"/>
        <v>5.2267576642275415</v>
      </c>
      <c r="J909" s="19"/>
    </row>
    <row r="910" spans="1:10">
      <c r="A910">
        <v>-89.5</v>
      </c>
      <c r="B910">
        <v>3.8859999999999997</v>
      </c>
      <c r="C910">
        <f t="shared" si="84"/>
        <v>523700</v>
      </c>
      <c r="D910">
        <f t="shared" si="85"/>
        <v>5.2370000000000001</v>
      </c>
      <c r="E910" s="18">
        <f t="shared" si="81"/>
        <v>523809.09090909094</v>
      </c>
      <c r="F910" s="19">
        <f t="shared" si="82"/>
        <v>523862.9396899119</v>
      </c>
      <c r="G910" s="31">
        <f t="shared" si="83"/>
        <v>5.2386293968991193</v>
      </c>
      <c r="H910" s="22">
        <f t="shared" si="86"/>
        <v>1003166.7562512192</v>
      </c>
      <c r="I910" s="28">
        <f t="shared" si="87"/>
        <v>5.2364994450482385</v>
      </c>
      <c r="J910" s="19"/>
    </row>
    <row r="911" spans="1:10">
      <c r="A911">
        <v>-89.4</v>
      </c>
      <c r="B911">
        <v>3.8969999999999998</v>
      </c>
      <c r="C911">
        <f t="shared" si="84"/>
        <v>524799.99999999988</v>
      </c>
      <c r="D911">
        <f t="shared" si="85"/>
        <v>5.2479999999999993</v>
      </c>
      <c r="E911" s="18">
        <f t="shared" ref="E911:E974" si="88">1/121*(C901+2*C902+3*C903+4*C904+5*C905+6*C906+7*C907+8*C908+9*C909+10*C910+11*C911+10*C912+9*C913+8*C914+7*C915+6*C916+5*C917+4*C918+3*C919+2*C920+C921)</f>
        <v>524837.19008264469</v>
      </c>
      <c r="F911" s="19">
        <f t="shared" si="82"/>
        <v>524888.27948910592</v>
      </c>
      <c r="G911" s="31">
        <f t="shared" si="83"/>
        <v>5.2488827948910588</v>
      </c>
      <c r="H911" s="22">
        <f t="shared" si="86"/>
        <v>1001801.5152272747</v>
      </c>
      <c r="I911" s="28">
        <f t="shared" si="87"/>
        <v>5.2462785413250854</v>
      </c>
      <c r="J911" s="19"/>
    </row>
    <row r="912" spans="1:10">
      <c r="A912">
        <v>-89.3</v>
      </c>
      <c r="B912">
        <v>3.907</v>
      </c>
      <c r="C912">
        <f t="shared" si="84"/>
        <v>525800</v>
      </c>
      <c r="D912">
        <f t="shared" si="85"/>
        <v>5.258</v>
      </c>
      <c r="E912" s="18">
        <f t="shared" si="88"/>
        <v>525870.24793388427</v>
      </c>
      <c r="F912" s="19">
        <f t="shared" si="82"/>
        <v>525918.44136329484</v>
      </c>
      <c r="G912" s="31">
        <f t="shared" si="83"/>
        <v>5.2591844136329486</v>
      </c>
      <c r="H912" s="22">
        <f t="shared" si="86"/>
        <v>1000435.4612947673</v>
      </c>
      <c r="I912" s="28">
        <f t="shared" si="87"/>
        <v>5.2560951243150278</v>
      </c>
      <c r="J912" s="19"/>
    </row>
    <row r="913" spans="1:10">
      <c r="A913">
        <v>-89.2</v>
      </c>
      <c r="B913">
        <v>3.9179999999999997</v>
      </c>
      <c r="C913">
        <f t="shared" si="84"/>
        <v>526900</v>
      </c>
      <c r="D913">
        <f t="shared" si="85"/>
        <v>5.2690000000000001</v>
      </c>
      <c r="E913" s="18">
        <f t="shared" si="88"/>
        <v>526909.09090909094</v>
      </c>
      <c r="F913" s="19">
        <f t="shared" si="82"/>
        <v>526953.13844682742</v>
      </c>
      <c r="G913" s="31">
        <f t="shared" si="83"/>
        <v>5.2695313844682738</v>
      </c>
      <c r="H913" s="22">
        <f t="shared" si="86"/>
        <v>999068.59867090103</v>
      </c>
      <c r="I913" s="28">
        <f t="shared" si="87"/>
        <v>5.2659493662242909</v>
      </c>
      <c r="J913" s="19"/>
    </row>
    <row r="914" spans="1:10">
      <c r="A914">
        <v>-89.1</v>
      </c>
      <c r="B914">
        <v>3.9279999999999999</v>
      </c>
      <c r="C914">
        <f t="shared" si="84"/>
        <v>527900</v>
      </c>
      <c r="D914">
        <f t="shared" si="85"/>
        <v>5.2790000000000008</v>
      </c>
      <c r="E914" s="18">
        <f t="shared" si="88"/>
        <v>527952.0661157025</v>
      </c>
      <c r="F914" s="19">
        <f t="shared" si="82"/>
        <v>527992.02240284148</v>
      </c>
      <c r="G914" s="31">
        <f t="shared" si="83"/>
        <v>5.2799202240284151</v>
      </c>
      <c r="H914" s="22">
        <f t="shared" si="86"/>
        <v>997700.93158395018</v>
      </c>
      <c r="I914" s="28">
        <f t="shared" si="87"/>
        <v>5.2758414402144371</v>
      </c>
      <c r="J914" s="19"/>
    </row>
    <row r="915" spans="1:10">
      <c r="A915">
        <v>-89</v>
      </c>
      <c r="B915">
        <v>3.9389999999999996</v>
      </c>
      <c r="C915">
        <f t="shared" si="84"/>
        <v>528999.99999999988</v>
      </c>
      <c r="D915">
        <f t="shared" si="85"/>
        <v>5.2899999999999991</v>
      </c>
      <c r="E915" s="18">
        <f t="shared" si="88"/>
        <v>528999.17355371907</v>
      </c>
      <c r="F915" s="19">
        <f t="shared" si="82"/>
        <v>529034.71757393633</v>
      </c>
      <c r="G915" s="31">
        <f t="shared" si="83"/>
        <v>5.2903471757393632</v>
      </c>
      <c r="H915" s="22">
        <f t="shared" si="86"/>
        <v>996332.46427324577</v>
      </c>
      <c r="I915" s="28">
        <f t="shared" si="87"/>
        <v>5.2857715204084474</v>
      </c>
      <c r="J915" s="19"/>
    </row>
    <row r="916" spans="1:10">
      <c r="A916">
        <v>-88.9</v>
      </c>
      <c r="B916">
        <v>3.9489999999999998</v>
      </c>
      <c r="C916">
        <f t="shared" si="84"/>
        <v>530000</v>
      </c>
      <c r="D916">
        <f t="shared" si="85"/>
        <v>5.3000000000000007</v>
      </c>
      <c r="E916" s="18">
        <f t="shared" si="88"/>
        <v>530049.58677685948</v>
      </c>
      <c r="F916" s="19">
        <f t="shared" si="82"/>
        <v>530080.82098217343</v>
      </c>
      <c r="G916" s="31">
        <f t="shared" si="83"/>
        <v>5.3008082098217342</v>
      </c>
      <c r="H916" s="22">
        <f t="shared" si="86"/>
        <v>994963.20098916173</v>
      </c>
      <c r="I916" s="28">
        <f t="shared" si="87"/>
        <v>5.2957397818968417</v>
      </c>
      <c r="J916" s="19"/>
    </row>
    <row r="917" spans="1:10">
      <c r="A917">
        <v>-88.8</v>
      </c>
      <c r="B917">
        <v>3.96</v>
      </c>
      <c r="C917">
        <f t="shared" si="84"/>
        <v>531100</v>
      </c>
      <c r="D917">
        <f t="shared" si="85"/>
        <v>5.3110000000000008</v>
      </c>
      <c r="E917" s="18">
        <f t="shared" si="88"/>
        <v>531103.30578512396</v>
      </c>
      <c r="F917" s="19">
        <f t="shared" si="82"/>
        <v>531129.91598934506</v>
      </c>
      <c r="G917" s="31">
        <f t="shared" si="83"/>
        <v>5.3112991598934505</v>
      </c>
      <c r="H917" s="22">
        <f t="shared" si="86"/>
        <v>993593.14599310129</v>
      </c>
      <c r="I917" s="28">
        <f t="shared" si="87"/>
        <v>5.3057464007438444</v>
      </c>
      <c r="J917" s="19"/>
    </row>
    <row r="918" spans="1:10">
      <c r="A918">
        <v>-88.7</v>
      </c>
      <c r="B918">
        <v>3.97</v>
      </c>
      <c r="C918">
        <f t="shared" si="84"/>
        <v>532100</v>
      </c>
      <c r="D918">
        <f t="shared" si="85"/>
        <v>5.3210000000000006</v>
      </c>
      <c r="E918" s="18">
        <f t="shared" si="88"/>
        <v>532159.50413223146</v>
      </c>
      <c r="F918" s="19">
        <f t="shared" si="82"/>
        <v>532181.5654668397</v>
      </c>
      <c r="G918" s="31">
        <f t="shared" si="83"/>
        <v>5.3218156546683968</v>
      </c>
      <c r="H918" s="22">
        <f t="shared" si="86"/>
        <v>992222.30355748069</v>
      </c>
      <c r="I918" s="28">
        <f t="shared" si="87"/>
        <v>5.3157915539936171</v>
      </c>
      <c r="J918" s="19"/>
    </row>
    <row r="919" spans="1:10">
      <c r="A919">
        <v>-88.6</v>
      </c>
      <c r="B919">
        <v>3.9809999999999999</v>
      </c>
      <c r="C919">
        <f t="shared" si="84"/>
        <v>533200</v>
      </c>
      <c r="D919">
        <f t="shared" si="85"/>
        <v>5.3320000000000007</v>
      </c>
      <c r="E919" s="18">
        <f t="shared" si="88"/>
        <v>533219.00826446281</v>
      </c>
      <c r="F919" s="19">
        <f t="shared" si="82"/>
        <v>533235.32545591157</v>
      </c>
      <c r="G919" s="31">
        <f t="shared" si="83"/>
        <v>5.3323532545591155</v>
      </c>
      <c r="H919" s="22">
        <f t="shared" si="86"/>
        <v>990850.67796571413</v>
      </c>
      <c r="I919" s="28">
        <f t="shared" si="87"/>
        <v>5.3258754196765166</v>
      </c>
      <c r="J919" s="19"/>
    </row>
    <row r="920" spans="1:10">
      <c r="A920">
        <v>-88.5</v>
      </c>
      <c r="B920">
        <v>3.992</v>
      </c>
      <c r="C920">
        <f t="shared" si="84"/>
        <v>534300</v>
      </c>
      <c r="D920">
        <f t="shared" si="85"/>
        <v>5.3430000000000009</v>
      </c>
      <c r="E920" s="18">
        <f t="shared" si="88"/>
        <v>534280.16528925626</v>
      </c>
      <c r="F920" s="19">
        <f t="shared" si="82"/>
        <v>534290.71784714167</v>
      </c>
      <c r="G920" s="31">
        <f t="shared" si="83"/>
        <v>5.3429071784714166</v>
      </c>
      <c r="H920" s="22">
        <f t="shared" si="86"/>
        <v>989478.27351220103</v>
      </c>
      <c r="I920" s="28">
        <f t="shared" si="87"/>
        <v>5.3359981768153801</v>
      </c>
      <c r="J920" s="19"/>
    </row>
    <row r="921" spans="1:10">
      <c r="A921">
        <v>-88.4</v>
      </c>
      <c r="B921">
        <v>4.0019999999999998</v>
      </c>
      <c r="C921">
        <f t="shared" si="84"/>
        <v>535300</v>
      </c>
      <c r="D921">
        <f t="shared" si="85"/>
        <v>5.3530000000000006</v>
      </c>
      <c r="E921" s="18">
        <f t="shared" si="88"/>
        <v>535341.32231404958</v>
      </c>
      <c r="F921" s="19">
        <f t="shared" ref="F921:F984" si="89">1/121*(E911+2*E912+3*E913+4*E914+5*E915+6*E916+7*E917+8*E918+9*E919+10*E920+11*E921+10*E922+9*E923+8*E924+7*E925+6*E926+5*E927+4*E928+3*E929+2*E930+E931)</f>
        <v>535347.26453111123</v>
      </c>
      <c r="G921" s="31">
        <f t="shared" ref="G921:G984" si="90">F921/100000</f>
        <v>5.3534726453111121</v>
      </c>
      <c r="H921" s="22">
        <f t="shared" si="86"/>
        <v>988105.09450231015</v>
      </c>
      <c r="I921" s="28">
        <f t="shared" si="87"/>
        <v>5.3461600054318854</v>
      </c>
      <c r="J921" s="19"/>
    </row>
    <row r="922" spans="1:10">
      <c r="A922">
        <v>-88.3</v>
      </c>
      <c r="B922">
        <v>4.0129999999999999</v>
      </c>
      <c r="C922">
        <f t="shared" si="84"/>
        <v>536400</v>
      </c>
      <c r="D922">
        <f t="shared" si="85"/>
        <v>5.3640000000000008</v>
      </c>
      <c r="E922" s="18">
        <f t="shared" si="88"/>
        <v>536403.30578512396</v>
      </c>
      <c r="F922" s="19">
        <f t="shared" si="89"/>
        <v>536404.52154907444</v>
      </c>
      <c r="G922" s="31">
        <f t="shared" si="90"/>
        <v>5.3640452154907443</v>
      </c>
      <c r="H922" s="22">
        <f t="shared" si="86"/>
        <v>986731.14525236154</v>
      </c>
      <c r="I922" s="28">
        <f t="shared" si="87"/>
        <v>5.3563610865529601</v>
      </c>
      <c r="J922" s="19"/>
    </row>
    <row r="923" spans="1:10">
      <c r="A923">
        <v>-88.2</v>
      </c>
      <c r="B923">
        <v>4.024</v>
      </c>
      <c r="C923">
        <f t="shared" si="84"/>
        <v>537500</v>
      </c>
      <c r="D923">
        <f t="shared" si="85"/>
        <v>5.375</v>
      </c>
      <c r="E923" s="18">
        <f t="shared" si="88"/>
        <v>537465.28925619833</v>
      </c>
      <c r="F923" s="19">
        <f t="shared" si="89"/>
        <v>537462.05177241995</v>
      </c>
      <c r="G923" s="31">
        <f t="shared" si="90"/>
        <v>5.3746205177241997</v>
      </c>
      <c r="H923" s="22">
        <f t="shared" si="86"/>
        <v>985356.4300896154</v>
      </c>
      <c r="I923" s="28">
        <f t="shared" si="87"/>
        <v>5.3666016022171963</v>
      </c>
      <c r="J923" s="19"/>
    </row>
    <row r="924" spans="1:10">
      <c r="A924">
        <v>-88.1</v>
      </c>
      <c r="B924">
        <v>4.0339999999999998</v>
      </c>
      <c r="C924">
        <f t="shared" si="84"/>
        <v>538500</v>
      </c>
      <c r="D924">
        <f t="shared" si="85"/>
        <v>5.3850000000000007</v>
      </c>
      <c r="E924" s="18">
        <f t="shared" si="88"/>
        <v>538526.44628099177</v>
      </c>
      <c r="F924" s="19">
        <f t="shared" si="89"/>
        <v>538519.43856293964</v>
      </c>
      <c r="G924" s="31">
        <f t="shared" si="90"/>
        <v>5.3851943856293962</v>
      </c>
      <c r="H924" s="22">
        <f t="shared" si="86"/>
        <v>983980.95335225319</v>
      </c>
      <c r="I924" s="28">
        <f t="shared" si="87"/>
        <v>5.3768817354813594</v>
      </c>
      <c r="J924" s="19"/>
    </row>
    <row r="925" spans="1:10">
      <c r="A925">
        <v>-88</v>
      </c>
      <c r="B925">
        <v>4.0449999999999999</v>
      </c>
      <c r="C925">
        <f t="shared" si="84"/>
        <v>539600</v>
      </c>
      <c r="D925">
        <f t="shared" si="85"/>
        <v>5.3960000000000008</v>
      </c>
      <c r="E925" s="18">
        <f t="shared" si="88"/>
        <v>539587.6033057851</v>
      </c>
      <c r="F925" s="19">
        <f t="shared" si="89"/>
        <v>539576.29943309876</v>
      </c>
      <c r="G925" s="31">
        <f t="shared" si="90"/>
        <v>5.3957629943309877</v>
      </c>
      <c r="H925" s="22">
        <f t="shared" si="86"/>
        <v>982604.71938936249</v>
      </c>
      <c r="I925" s="28">
        <f t="shared" si="87"/>
        <v>5.3872016704269123</v>
      </c>
      <c r="J925" s="19"/>
    </row>
    <row r="926" spans="1:10">
      <c r="A926">
        <v>-87.9</v>
      </c>
      <c r="B926">
        <v>4.056</v>
      </c>
      <c r="C926">
        <f t="shared" si="84"/>
        <v>540700</v>
      </c>
      <c r="D926">
        <f t="shared" si="85"/>
        <v>5.407</v>
      </c>
      <c r="E926" s="18">
        <f t="shared" si="88"/>
        <v>540647.10743801657</v>
      </c>
      <c r="F926" s="19">
        <f t="shared" si="89"/>
        <v>540632.25872549694</v>
      </c>
      <c r="G926" s="31">
        <f t="shared" si="90"/>
        <v>5.4063225872549694</v>
      </c>
      <c r="H926" s="22">
        <f t="shared" si="86"/>
        <v>981227.73256092123</v>
      </c>
      <c r="I926" s="28">
        <f t="shared" si="87"/>
        <v>5.3975615921665998</v>
      </c>
      <c r="J926" s="19"/>
    </row>
    <row r="927" spans="1:10">
      <c r="A927">
        <v>-87.8</v>
      </c>
      <c r="B927">
        <v>4.0659999999999998</v>
      </c>
      <c r="C927">
        <f t="shared" si="84"/>
        <v>541700</v>
      </c>
      <c r="D927">
        <f t="shared" si="85"/>
        <v>5.4170000000000007</v>
      </c>
      <c r="E927" s="18">
        <f t="shared" si="88"/>
        <v>541704.95867768594</v>
      </c>
      <c r="F927" s="19">
        <f t="shared" si="89"/>
        <v>541686.98176354077</v>
      </c>
      <c r="G927" s="31">
        <f t="shared" si="90"/>
        <v>5.4168698176354075</v>
      </c>
      <c r="H927" s="22">
        <f t="shared" si="86"/>
        <v>979849.99723778153</v>
      </c>
      <c r="I927" s="28">
        <f t="shared" si="87"/>
        <v>5.4079616868510687</v>
      </c>
      <c r="J927" s="19"/>
    </row>
    <row r="928" spans="1:10">
      <c r="A928">
        <v>-87.7</v>
      </c>
      <c r="B928">
        <v>4.077</v>
      </c>
      <c r="C928">
        <f t="shared" si="84"/>
        <v>542800</v>
      </c>
      <c r="D928">
        <f t="shared" si="85"/>
        <v>5.4280000000000008</v>
      </c>
      <c r="E928" s="18">
        <f t="shared" si="88"/>
        <v>542761.15702479344</v>
      </c>
      <c r="F928" s="19">
        <f t="shared" si="89"/>
        <v>542740.16119117558</v>
      </c>
      <c r="G928" s="31">
        <f t="shared" si="90"/>
        <v>5.4274016119117556</v>
      </c>
      <c r="H928" s="22">
        <f t="shared" si="86"/>
        <v>978471.51780165324</v>
      </c>
      <c r="I928" s="28">
        <f t="shared" si="87"/>
        <v>5.4184021416755535</v>
      </c>
      <c r="J928" s="19"/>
    </row>
    <row r="929" spans="1:10">
      <c r="A929">
        <v>-87.6</v>
      </c>
      <c r="B929">
        <v>4.0880000000000001</v>
      </c>
      <c r="C929">
        <f t="shared" si="84"/>
        <v>543900</v>
      </c>
      <c r="D929">
        <f t="shared" si="85"/>
        <v>5.4390000000000001</v>
      </c>
      <c r="E929" s="18">
        <f t="shared" si="88"/>
        <v>543814.87603305792</v>
      </c>
      <c r="F929" s="19">
        <f t="shared" si="89"/>
        <v>543791.51697288442</v>
      </c>
      <c r="G929" s="31">
        <f t="shared" si="90"/>
        <v>5.4379151697288446</v>
      </c>
      <c r="H929" s="22">
        <f t="shared" si="86"/>
        <v>977092.29864508647</v>
      </c>
      <c r="I929" s="28">
        <f t="shared" si="87"/>
        <v>5.4288831448865933</v>
      </c>
      <c r="J929" s="19"/>
    </row>
    <row r="930" spans="1:10">
      <c r="A930">
        <v>-87.5</v>
      </c>
      <c r="B930">
        <v>4.0979999999999999</v>
      </c>
      <c r="C930">
        <f t="shared" si="84"/>
        <v>544900</v>
      </c>
      <c r="D930">
        <f t="shared" si="85"/>
        <v>5.4490000000000007</v>
      </c>
      <c r="E930" s="18">
        <f t="shared" si="88"/>
        <v>544865.28925619833</v>
      </c>
      <c r="F930" s="19">
        <f t="shared" si="89"/>
        <v>544840.81005395809</v>
      </c>
      <c r="G930" s="31">
        <f t="shared" si="90"/>
        <v>5.4484081005395808</v>
      </c>
      <c r="H930" s="22">
        <f t="shared" si="86"/>
        <v>975712.3441714556</v>
      </c>
      <c r="I930" s="28">
        <f t="shared" si="87"/>
        <v>5.43940488578881</v>
      </c>
      <c r="J930" s="19"/>
    </row>
    <row r="931" spans="1:10">
      <c r="A931">
        <v>-87.4</v>
      </c>
      <c r="B931">
        <v>4.1079999999999997</v>
      </c>
      <c r="C931">
        <f t="shared" si="84"/>
        <v>545900</v>
      </c>
      <c r="D931">
        <f t="shared" si="85"/>
        <v>5.4590000000000005</v>
      </c>
      <c r="E931" s="18">
        <f t="shared" si="88"/>
        <v>545913.22314049583</v>
      </c>
      <c r="F931" s="19">
        <f t="shared" si="89"/>
        <v>545887.85602076363</v>
      </c>
      <c r="G931" s="31">
        <f t="shared" si="90"/>
        <v>5.4588785602076362</v>
      </c>
      <c r="H931" s="22">
        <f t="shared" si="86"/>
        <v>974331.65879494161</v>
      </c>
      <c r="I931" s="28">
        <f t="shared" si="87"/>
        <v>5.4499675547517272</v>
      </c>
      <c r="J931" s="19"/>
    </row>
    <row r="932" spans="1:10">
      <c r="A932">
        <v>-87.3</v>
      </c>
      <c r="B932">
        <v>4.1189999999999998</v>
      </c>
      <c r="C932">
        <f t="shared" si="84"/>
        <v>547000</v>
      </c>
      <c r="D932">
        <f t="shared" si="85"/>
        <v>5.4700000000000006</v>
      </c>
      <c r="E932" s="18">
        <f t="shared" si="88"/>
        <v>546959.50413223146</v>
      </c>
      <c r="F932" s="19">
        <f t="shared" si="89"/>
        <v>546932.49778020638</v>
      </c>
      <c r="G932" s="31">
        <f t="shared" si="90"/>
        <v>5.4693249778020636</v>
      </c>
      <c r="H932" s="22">
        <f t="shared" si="86"/>
        <v>972950.24694051663</v>
      </c>
      <c r="I932" s="28">
        <f t="shared" si="87"/>
        <v>5.4605713432166301</v>
      </c>
      <c r="J932" s="19"/>
    </row>
    <row r="933" spans="1:10">
      <c r="A933">
        <v>-87.2</v>
      </c>
      <c r="B933">
        <v>4.1290000000000004</v>
      </c>
      <c r="C933">
        <f t="shared" si="84"/>
        <v>548000</v>
      </c>
      <c r="D933">
        <f t="shared" si="85"/>
        <v>5.48</v>
      </c>
      <c r="E933" s="18">
        <f t="shared" si="88"/>
        <v>548002.47933884303</v>
      </c>
      <c r="F933" s="19">
        <f t="shared" si="89"/>
        <v>547974.57823919132</v>
      </c>
      <c r="G933" s="31">
        <f t="shared" si="90"/>
        <v>5.4797457823919133</v>
      </c>
      <c r="H933" s="22">
        <f t="shared" si="86"/>
        <v>971568.11304392316</v>
      </c>
      <c r="I933" s="28">
        <f t="shared" si="87"/>
        <v>5.4712164437035096</v>
      </c>
      <c r="J933" s="19"/>
    </row>
    <row r="934" spans="1:10">
      <c r="A934">
        <v>-87.1</v>
      </c>
      <c r="B934">
        <v>4.1399999999999997</v>
      </c>
      <c r="C934">
        <f t="shared" si="84"/>
        <v>549100</v>
      </c>
      <c r="D934">
        <f t="shared" si="85"/>
        <v>5.4910000000000005</v>
      </c>
      <c r="E934" s="18">
        <f t="shared" si="88"/>
        <v>549042.97520661156</v>
      </c>
      <c r="F934" s="19">
        <f t="shared" si="89"/>
        <v>549013.98128543142</v>
      </c>
      <c r="G934" s="31">
        <f t="shared" si="90"/>
        <v>5.4901398128543146</v>
      </c>
      <c r="H934" s="22">
        <f t="shared" si="86"/>
        <v>970185.26155165955</v>
      </c>
      <c r="I934" s="28">
        <f t="shared" si="87"/>
        <v>5.481903049818011</v>
      </c>
      <c r="J934" s="19"/>
    </row>
    <row r="935" spans="1:10">
      <c r="A935">
        <v>-87</v>
      </c>
      <c r="B935">
        <v>4.1500000000000004</v>
      </c>
      <c r="C935">
        <f t="shared" si="84"/>
        <v>550100</v>
      </c>
      <c r="D935">
        <f t="shared" si="85"/>
        <v>5.5010000000000003</v>
      </c>
      <c r="E935" s="18">
        <f t="shared" si="88"/>
        <v>550080.16528925626</v>
      </c>
      <c r="F935" s="19">
        <f t="shared" si="89"/>
        <v>550050.61129704257</v>
      </c>
      <c r="G935" s="31">
        <f t="shared" si="90"/>
        <v>5.5005061129704256</v>
      </c>
      <c r="H935" s="22">
        <f t="shared" si="86"/>
        <v>968801.69692096196</v>
      </c>
      <c r="I935" s="28">
        <f t="shared" si="87"/>
        <v>5.4926313562584514</v>
      </c>
      <c r="J935" s="19"/>
    </row>
    <row r="936" spans="1:10">
      <c r="A936">
        <v>-86.9</v>
      </c>
      <c r="B936">
        <v>4.16</v>
      </c>
      <c r="C936">
        <f t="shared" si="84"/>
        <v>551100</v>
      </c>
      <c r="D936">
        <f t="shared" si="85"/>
        <v>5.5110000000000001</v>
      </c>
      <c r="E936" s="18">
        <f t="shared" si="88"/>
        <v>551114.04958677688</v>
      </c>
      <c r="F936" s="19">
        <f t="shared" si="89"/>
        <v>551084.4068028141</v>
      </c>
      <c r="G936" s="31">
        <f t="shared" si="90"/>
        <v>5.510844068028141</v>
      </c>
      <c r="H936" s="22">
        <f t="shared" si="86"/>
        <v>967417.42361978372</v>
      </c>
      <c r="I936" s="28">
        <f t="shared" si="87"/>
        <v>5.503401558822917</v>
      </c>
      <c r="J936" s="19"/>
    </row>
    <row r="937" spans="1:10">
      <c r="A937">
        <v>-86.8</v>
      </c>
      <c r="B937">
        <v>4.1710000000000003</v>
      </c>
      <c r="C937">
        <f t="shared" si="84"/>
        <v>552200</v>
      </c>
      <c r="D937">
        <f t="shared" si="85"/>
        <v>5.5220000000000002</v>
      </c>
      <c r="E937" s="18">
        <f t="shared" si="88"/>
        <v>552145.45454545459</v>
      </c>
      <c r="F937" s="19">
        <f t="shared" si="89"/>
        <v>552115.34731234214</v>
      </c>
      <c r="G937" s="31">
        <f t="shared" si="90"/>
        <v>5.5211534731234213</v>
      </c>
      <c r="H937" s="22">
        <f t="shared" si="86"/>
        <v>966032.44612678152</v>
      </c>
      <c r="I937" s="28">
        <f t="shared" si="87"/>
        <v>5.5142138544163508</v>
      </c>
      <c r="J937" s="19"/>
    </row>
    <row r="938" spans="1:10">
      <c r="A938">
        <v>-86.7</v>
      </c>
      <c r="B938">
        <v>4.181</v>
      </c>
      <c r="C938">
        <f t="shared" si="84"/>
        <v>553200</v>
      </c>
      <c r="D938">
        <f t="shared" si="85"/>
        <v>5.532</v>
      </c>
      <c r="E938" s="18">
        <f t="shared" si="88"/>
        <v>553173.55371900823</v>
      </c>
      <c r="F938" s="19">
        <f t="shared" si="89"/>
        <v>553143.42599549214</v>
      </c>
      <c r="G938" s="31">
        <f t="shared" si="90"/>
        <v>5.5314342599549216</v>
      </c>
      <c r="H938" s="22">
        <f t="shared" si="86"/>
        <v>964646.7689312927</v>
      </c>
      <c r="I938" s="28">
        <f t="shared" si="87"/>
        <v>5.5250684410577566</v>
      </c>
      <c r="J938" s="19"/>
    </row>
    <row r="939" spans="1:10">
      <c r="A939">
        <v>-86.6</v>
      </c>
      <c r="B939">
        <v>4.1909999999999998</v>
      </c>
      <c r="C939">
        <f t="shared" si="84"/>
        <v>554200</v>
      </c>
      <c r="D939">
        <f t="shared" si="85"/>
        <v>5.5420000000000007</v>
      </c>
      <c r="E939" s="18">
        <f t="shared" si="88"/>
        <v>554198.34710743802</v>
      </c>
      <c r="F939" s="19">
        <f t="shared" si="89"/>
        <v>554168.67017280241</v>
      </c>
      <c r="G939" s="31">
        <f t="shared" si="90"/>
        <v>5.5416867017280245</v>
      </c>
      <c r="H939" s="22">
        <f t="shared" si="86"/>
        <v>963260.39653331938</v>
      </c>
      <c r="I939" s="28">
        <f t="shared" si="87"/>
        <v>5.5359655178874076</v>
      </c>
      <c r="J939" s="19"/>
    </row>
    <row r="940" spans="1:10">
      <c r="A940">
        <v>-86.5</v>
      </c>
      <c r="B940">
        <v>4.202</v>
      </c>
      <c r="C940">
        <f t="shared" si="84"/>
        <v>555300</v>
      </c>
      <c r="D940">
        <f t="shared" si="85"/>
        <v>5.5530000000000008</v>
      </c>
      <c r="E940" s="18">
        <f t="shared" si="88"/>
        <v>555220.66115702479</v>
      </c>
      <c r="F940" s="19">
        <f t="shared" si="89"/>
        <v>555191.1481456185</v>
      </c>
      <c r="G940" s="31">
        <f t="shared" si="90"/>
        <v>5.5519114814561847</v>
      </c>
      <c r="H940" s="22">
        <f t="shared" si="86"/>
        <v>961873.33344350965</v>
      </c>
      <c r="I940" s="28">
        <f t="shared" si="87"/>
        <v>5.5469052851741276</v>
      </c>
      <c r="J940" s="19"/>
    </row>
    <row r="941" spans="1:10">
      <c r="A941">
        <v>-86.4</v>
      </c>
      <c r="B941">
        <v>4.2119999999999997</v>
      </c>
      <c r="C941">
        <f t="shared" si="84"/>
        <v>556300</v>
      </c>
      <c r="D941">
        <f t="shared" si="85"/>
        <v>5.5630000000000006</v>
      </c>
      <c r="E941" s="18">
        <f t="shared" si="88"/>
        <v>556239.6694214876</v>
      </c>
      <c r="F941" s="19">
        <f t="shared" si="89"/>
        <v>556210.94870568963</v>
      </c>
      <c r="G941" s="31">
        <f t="shared" si="90"/>
        <v>5.5621094870568966</v>
      </c>
      <c r="H941" s="22">
        <f t="shared" si="86"/>
        <v>960485.58418313833</v>
      </c>
      <c r="I941" s="28">
        <f t="shared" si="87"/>
        <v>5.5578879443226175</v>
      </c>
      <c r="J941" s="19"/>
    </row>
    <row r="942" spans="1:10">
      <c r="A942">
        <v>-86.3</v>
      </c>
      <c r="B942">
        <v>4.2220000000000004</v>
      </c>
      <c r="C942">
        <f t="shared" si="84"/>
        <v>557300</v>
      </c>
      <c r="D942">
        <f t="shared" si="85"/>
        <v>5.5730000000000004</v>
      </c>
      <c r="E942" s="18">
        <f t="shared" si="88"/>
        <v>557255.37190082646</v>
      </c>
      <c r="F942" s="19">
        <f t="shared" si="89"/>
        <v>557228.20162557205</v>
      </c>
      <c r="G942" s="31">
        <f t="shared" si="90"/>
        <v>5.5722820162557207</v>
      </c>
      <c r="H942" s="22">
        <f t="shared" si="86"/>
        <v>959097.15328408685</v>
      </c>
      <c r="I942" s="28">
        <f t="shared" si="87"/>
        <v>5.5689136978808538</v>
      </c>
      <c r="J942" s="19"/>
    </row>
    <row r="943" spans="1:10">
      <c r="A943">
        <v>-86.2</v>
      </c>
      <c r="B943">
        <v>4.2320000000000002</v>
      </c>
      <c r="C943">
        <f t="shared" si="84"/>
        <v>558300</v>
      </c>
      <c r="D943">
        <f t="shared" si="85"/>
        <v>5.5830000000000002</v>
      </c>
      <c r="E943" s="18">
        <f t="shared" si="88"/>
        <v>558267.76859504136</v>
      </c>
      <c r="F943" s="19">
        <f t="shared" si="89"/>
        <v>558243.08448876441</v>
      </c>
      <c r="G943" s="31">
        <f t="shared" si="90"/>
        <v>5.5824308448876439</v>
      </c>
      <c r="H943" s="22">
        <f t="shared" si="86"/>
        <v>957708.04528882529</v>
      </c>
      <c r="I943" s="28">
        <f t="shared" si="87"/>
        <v>5.5799827495475176</v>
      </c>
      <c r="J943" s="19"/>
    </row>
    <row r="944" spans="1:10">
      <c r="A944">
        <v>-86.1</v>
      </c>
      <c r="B944">
        <v>4.242</v>
      </c>
      <c r="C944">
        <f t="shared" si="84"/>
        <v>559300</v>
      </c>
      <c r="D944">
        <f t="shared" si="85"/>
        <v>5.5930000000000009</v>
      </c>
      <c r="E944" s="18">
        <f t="shared" si="88"/>
        <v>559277.68595041323</v>
      </c>
      <c r="F944" s="19">
        <f t="shared" si="89"/>
        <v>559255.83634997613</v>
      </c>
      <c r="G944" s="31">
        <f t="shared" si="90"/>
        <v>5.5925583634997613</v>
      </c>
      <c r="H944" s="22">
        <f t="shared" si="86"/>
        <v>956318.26475039381</v>
      </c>
      <c r="I944" s="28">
        <f t="shared" si="87"/>
        <v>5.5910953041794711</v>
      </c>
      <c r="J944" s="19"/>
    </row>
    <row r="945" spans="1:10">
      <c r="A945">
        <v>-86</v>
      </c>
      <c r="B945">
        <v>4.2519999999999998</v>
      </c>
      <c r="C945">
        <f t="shared" si="84"/>
        <v>560300</v>
      </c>
      <c r="D945">
        <f t="shared" si="85"/>
        <v>5.6030000000000006</v>
      </c>
      <c r="E945" s="18">
        <f t="shared" si="88"/>
        <v>560285.12396694219</v>
      </c>
      <c r="F945" s="19">
        <f t="shared" si="89"/>
        <v>560266.73041458917</v>
      </c>
      <c r="G945" s="31">
        <f t="shared" si="90"/>
        <v>5.6026673041458919</v>
      </c>
      <c r="H945" s="22">
        <f t="shared" si="86"/>
        <v>954927.81623237953</v>
      </c>
      <c r="I945" s="28">
        <f t="shared" si="87"/>
        <v>5.6022515677993425</v>
      </c>
      <c r="J945" s="19"/>
    </row>
    <row r="946" spans="1:10">
      <c r="A946">
        <v>-85.9</v>
      </c>
      <c r="B946">
        <v>4.2620000000000005</v>
      </c>
      <c r="C946">
        <f t="shared" si="84"/>
        <v>561300</v>
      </c>
      <c r="D946">
        <f t="shared" si="85"/>
        <v>5.6130000000000004</v>
      </c>
      <c r="E946" s="18">
        <f t="shared" si="88"/>
        <v>561290.90909090906</v>
      </c>
      <c r="F946" s="19">
        <f t="shared" si="89"/>
        <v>561276.08769892785</v>
      </c>
      <c r="G946" s="31">
        <f t="shared" si="90"/>
        <v>5.6127608769892783</v>
      </c>
      <c r="H946" s="22">
        <f t="shared" si="86"/>
        <v>953536.70430890145</v>
      </c>
      <c r="I946" s="28">
        <f t="shared" si="87"/>
        <v>5.6134517476030812</v>
      </c>
      <c r="J946" s="19"/>
    </row>
    <row r="947" spans="1:10">
      <c r="A947">
        <v>-85.8</v>
      </c>
      <c r="B947">
        <v>4.2720000000000002</v>
      </c>
      <c r="C947">
        <f t="shared" si="84"/>
        <v>562300</v>
      </c>
      <c r="D947">
        <f t="shared" si="85"/>
        <v>5.6230000000000002</v>
      </c>
      <c r="E947" s="18">
        <f t="shared" si="88"/>
        <v>562295.04132231406</v>
      </c>
      <c r="F947" s="19">
        <f t="shared" si="89"/>
        <v>562284.25653985376</v>
      </c>
      <c r="G947" s="31">
        <f t="shared" si="90"/>
        <v>5.6228425653985372</v>
      </c>
      <c r="H947" s="22">
        <f t="shared" si="86"/>
        <v>952144.93356458633</v>
      </c>
      <c r="I947" s="28">
        <f t="shared" si="87"/>
        <v>5.6246960519676525</v>
      </c>
      <c r="J947" s="19"/>
    </row>
    <row r="948" spans="1:10">
      <c r="A948">
        <v>-85.7</v>
      </c>
      <c r="B948">
        <v>4.282</v>
      </c>
      <c r="C948">
        <f t="shared" si="84"/>
        <v>563300</v>
      </c>
      <c r="D948">
        <f t="shared" si="85"/>
        <v>5.6330000000000009</v>
      </c>
      <c r="E948" s="18">
        <f t="shared" si="88"/>
        <v>563297.52066115709</v>
      </c>
      <c r="F948" s="19">
        <f t="shared" si="89"/>
        <v>563291.61259476806</v>
      </c>
      <c r="G948" s="31">
        <f t="shared" si="90"/>
        <v>5.6329161259476805</v>
      </c>
      <c r="H948" s="22">
        <f t="shared" si="86"/>
        <v>950752.50859455264</v>
      </c>
      <c r="I948" s="28">
        <f t="shared" si="87"/>
        <v>5.6359846904587112</v>
      </c>
      <c r="J948" s="19"/>
    </row>
    <row r="949" spans="1:10">
      <c r="A949">
        <v>-85.6</v>
      </c>
      <c r="B949">
        <v>4.2919999999999998</v>
      </c>
      <c r="C949">
        <f t="shared" si="84"/>
        <v>564300</v>
      </c>
      <c r="D949">
        <f t="shared" si="85"/>
        <v>5.6430000000000007</v>
      </c>
      <c r="E949" s="18">
        <f t="shared" si="88"/>
        <v>564299.17355371907</v>
      </c>
      <c r="F949" s="19">
        <f t="shared" si="89"/>
        <v>564298.57250187837</v>
      </c>
      <c r="G949" s="31">
        <f t="shared" si="90"/>
        <v>5.642985725018784</v>
      </c>
      <c r="H949" s="22">
        <f t="shared" si="86"/>
        <v>949359.43400438549</v>
      </c>
      <c r="I949" s="28">
        <f t="shared" si="87"/>
        <v>5.6473178738384187</v>
      </c>
      <c r="J949" s="19"/>
    </row>
    <row r="950" spans="1:10">
      <c r="A950">
        <v>-85.5</v>
      </c>
      <c r="B950">
        <v>4.3020000000000005</v>
      </c>
      <c r="C950">
        <f t="shared" si="84"/>
        <v>565300</v>
      </c>
      <c r="D950">
        <f t="shared" si="85"/>
        <v>5.6530000000000005</v>
      </c>
      <c r="E950" s="18">
        <f t="shared" si="88"/>
        <v>565300.82644628105</v>
      </c>
      <c r="F950" s="19">
        <f t="shared" si="89"/>
        <v>565305.58021993027</v>
      </c>
      <c r="G950" s="31">
        <f t="shared" si="90"/>
        <v>5.6530558021993027</v>
      </c>
      <c r="H950" s="22">
        <f t="shared" si="86"/>
        <v>947965.71441011969</v>
      </c>
      <c r="I950" s="28">
        <f t="shared" si="87"/>
        <v>5.6586958140732264</v>
      </c>
      <c r="J950" s="19"/>
    </row>
    <row r="951" spans="1:10">
      <c r="A951">
        <v>-85.4</v>
      </c>
      <c r="B951">
        <v>4.3120000000000003</v>
      </c>
      <c r="C951">
        <f t="shared" si="84"/>
        <v>566300</v>
      </c>
      <c r="D951">
        <f t="shared" si="85"/>
        <v>5.6630000000000003</v>
      </c>
      <c r="E951" s="18">
        <f t="shared" si="88"/>
        <v>566302.47933884303</v>
      </c>
      <c r="F951" s="19">
        <f t="shared" si="89"/>
        <v>566313.09336793947</v>
      </c>
      <c r="G951" s="31">
        <f t="shared" si="90"/>
        <v>5.6631309336793949</v>
      </c>
      <c r="H951" s="22">
        <f t="shared" si="86"/>
        <v>946571.35443821864</v>
      </c>
      <c r="I951" s="28">
        <f t="shared" si="87"/>
        <v>5.6701187243417701</v>
      </c>
      <c r="J951" s="19"/>
    </row>
    <row r="952" spans="1:10">
      <c r="A952">
        <v>-85.3</v>
      </c>
      <c r="B952">
        <v>4.3220000000000001</v>
      </c>
      <c r="C952">
        <f t="shared" si="84"/>
        <v>567300</v>
      </c>
      <c r="D952">
        <f t="shared" si="85"/>
        <v>5.673</v>
      </c>
      <c r="E952" s="18">
        <f t="shared" si="88"/>
        <v>567305.78512396698</v>
      </c>
      <c r="F952" s="19">
        <f t="shared" si="89"/>
        <v>567321.59688545868</v>
      </c>
      <c r="G952" s="31">
        <f t="shared" si="90"/>
        <v>5.6732159688545867</v>
      </c>
      <c r="H952" s="22">
        <f t="shared" si="86"/>
        <v>945176.35872555152</v>
      </c>
      <c r="I952" s="28">
        <f t="shared" si="87"/>
        <v>5.6815868190428223</v>
      </c>
      <c r="J952" s="19"/>
    </row>
    <row r="953" spans="1:10">
      <c r="A953">
        <v>-85.2</v>
      </c>
      <c r="B953">
        <v>4.3319999999999999</v>
      </c>
      <c r="C953">
        <f t="shared" si="84"/>
        <v>568300</v>
      </c>
      <c r="D953">
        <f t="shared" si="85"/>
        <v>5.6830000000000007</v>
      </c>
      <c r="E953" s="18">
        <f t="shared" si="88"/>
        <v>568310.74380165292</v>
      </c>
      <c r="F953" s="19">
        <f t="shared" si="89"/>
        <v>568331.56205177249</v>
      </c>
      <c r="G953" s="31">
        <f t="shared" si="90"/>
        <v>5.6833156205177247</v>
      </c>
      <c r="H953" s="22">
        <f t="shared" si="86"/>
        <v>943780.73191937408</v>
      </c>
      <c r="I953" s="28">
        <f t="shared" si="87"/>
        <v>5.6931003138032725</v>
      </c>
      <c r="J953" s="19"/>
    </row>
    <row r="954" spans="1:10">
      <c r="A954">
        <v>-85.1</v>
      </c>
      <c r="B954">
        <v>4.3419999999999996</v>
      </c>
      <c r="C954">
        <f t="shared" si="84"/>
        <v>569300</v>
      </c>
      <c r="D954">
        <f t="shared" si="85"/>
        <v>5.6930000000000005</v>
      </c>
      <c r="E954" s="18">
        <f t="shared" si="88"/>
        <v>569318.18181818188</v>
      </c>
      <c r="F954" s="19">
        <f t="shared" si="89"/>
        <v>569343.46014616499</v>
      </c>
      <c r="G954" s="31">
        <f t="shared" si="90"/>
        <v>5.6934346014616501</v>
      </c>
      <c r="H954" s="22">
        <f t="shared" si="86"/>
        <v>942384.47867730586</v>
      </c>
      <c r="I954" s="28">
        <f t="shared" si="87"/>
        <v>5.7046594254862031</v>
      </c>
      <c r="J954" s="19"/>
    </row>
    <row r="955" spans="1:10">
      <c r="A955">
        <v>-85</v>
      </c>
      <c r="B955">
        <v>4.3520000000000003</v>
      </c>
      <c r="C955">
        <f t="shared" si="84"/>
        <v>570300</v>
      </c>
      <c r="D955">
        <f t="shared" si="85"/>
        <v>5.7030000000000003</v>
      </c>
      <c r="E955" s="18">
        <f t="shared" si="88"/>
        <v>570328.09917355375</v>
      </c>
      <c r="F955" s="19">
        <f t="shared" si="89"/>
        <v>570357.74195751664</v>
      </c>
      <c r="G955" s="31">
        <f t="shared" si="90"/>
        <v>5.7035774195751667</v>
      </c>
      <c r="H955" s="22">
        <f t="shared" si="86"/>
        <v>940987.60366731265</v>
      </c>
      <c r="I955" s="28">
        <f t="shared" si="87"/>
        <v>5.7162643721989657</v>
      </c>
      <c r="J955" s="19"/>
    </row>
    <row r="956" spans="1:10">
      <c r="A956">
        <v>-84.9</v>
      </c>
      <c r="B956">
        <v>4.3620000000000001</v>
      </c>
      <c r="C956">
        <f t="shared" si="84"/>
        <v>571300</v>
      </c>
      <c r="D956">
        <f t="shared" si="85"/>
        <v>5.7130000000000001</v>
      </c>
      <c r="E956" s="18">
        <f t="shared" si="88"/>
        <v>571341.32231404958</v>
      </c>
      <c r="F956" s="19">
        <f t="shared" si="89"/>
        <v>571374.85144457361</v>
      </c>
      <c r="G956" s="31">
        <f t="shared" si="90"/>
        <v>5.7137485144457365</v>
      </c>
      <c r="H956" s="22">
        <f t="shared" si="86"/>
        <v>939590.11156767863</v>
      </c>
      <c r="I956" s="28">
        <f t="shared" si="87"/>
        <v>5.7279153733014088</v>
      </c>
      <c r="J956" s="19"/>
    </row>
    <row r="957" spans="1:10">
      <c r="A957">
        <v>-84.8</v>
      </c>
      <c r="B957">
        <v>4.3719999999999999</v>
      </c>
      <c r="C957">
        <f t="shared" si="84"/>
        <v>572300</v>
      </c>
      <c r="D957">
        <f t="shared" si="85"/>
        <v>5.7230000000000008</v>
      </c>
      <c r="E957" s="18">
        <f t="shared" si="88"/>
        <v>572357.85123966949</v>
      </c>
      <c r="F957" s="19">
        <f t="shared" si="89"/>
        <v>572395.21207567793</v>
      </c>
      <c r="G957" s="31">
        <f t="shared" si="90"/>
        <v>5.7239521207567794</v>
      </c>
      <c r="H957" s="22">
        <f t="shared" si="86"/>
        <v>938192.00706698943</v>
      </c>
      <c r="I957" s="28">
        <f t="shared" si="87"/>
        <v>5.7396126494140782</v>
      </c>
      <c r="J957" s="19"/>
    </row>
    <row r="958" spans="1:10">
      <c r="A958">
        <v>-84.7</v>
      </c>
      <c r="B958">
        <v>4.3819999999999997</v>
      </c>
      <c r="C958">
        <f t="shared" si="84"/>
        <v>573300</v>
      </c>
      <c r="D958">
        <f t="shared" si="85"/>
        <v>5.7330000000000005</v>
      </c>
      <c r="E958" s="18">
        <f t="shared" si="88"/>
        <v>573377.68595041323</v>
      </c>
      <c r="F958" s="19">
        <f t="shared" si="89"/>
        <v>573419.24048903771</v>
      </c>
      <c r="G958" s="31">
        <f t="shared" si="90"/>
        <v>5.7341924048903774</v>
      </c>
      <c r="H958" s="22">
        <f t="shared" si="86"/>
        <v>936793.29486410855</v>
      </c>
      <c r="I958" s="28">
        <f t="shared" si="87"/>
        <v>5.7513564224265146</v>
      </c>
      <c r="J958" s="19"/>
    </row>
    <row r="959" spans="1:10">
      <c r="A959">
        <v>-84.6</v>
      </c>
      <c r="B959">
        <v>4.3920000000000003</v>
      </c>
      <c r="C959">
        <f t="shared" si="84"/>
        <v>574300</v>
      </c>
      <c r="D959">
        <f t="shared" si="85"/>
        <v>5.7430000000000003</v>
      </c>
      <c r="E959" s="18">
        <f t="shared" si="88"/>
        <v>574401.65289256198</v>
      </c>
      <c r="F959" s="19">
        <f t="shared" si="89"/>
        <v>574447.35332286055</v>
      </c>
      <c r="G959" s="31">
        <f t="shared" si="90"/>
        <v>5.7444735332286054</v>
      </c>
      <c r="H959" s="22">
        <f t="shared" si="86"/>
        <v>935393.97966815555</v>
      </c>
      <c r="I959" s="28">
        <f t="shared" si="87"/>
        <v>5.7631469155056125</v>
      </c>
      <c r="J959" s="19"/>
    </row>
    <row r="960" spans="1:10">
      <c r="A960">
        <v>-84.5</v>
      </c>
      <c r="B960">
        <v>4.4030000000000005</v>
      </c>
      <c r="C960">
        <f t="shared" si="84"/>
        <v>575400</v>
      </c>
      <c r="D960">
        <f t="shared" si="85"/>
        <v>5.7540000000000004</v>
      </c>
      <c r="E960" s="18">
        <f t="shared" si="88"/>
        <v>575430.57851239666</v>
      </c>
      <c r="F960" s="19">
        <f t="shared" si="89"/>
        <v>575479.96038521966</v>
      </c>
      <c r="G960" s="31">
        <f t="shared" si="90"/>
        <v>5.7547996038521969</v>
      </c>
      <c r="H960" s="22">
        <f t="shared" si="86"/>
        <v>933994.06619848392</v>
      </c>
      <c r="I960" s="28">
        <f t="shared" si="87"/>
        <v>5.7749843531040383</v>
      </c>
      <c r="J960" s="19"/>
    </row>
    <row r="961" spans="1:10">
      <c r="A961">
        <v>-84.4</v>
      </c>
      <c r="B961">
        <v>4.4130000000000003</v>
      </c>
      <c r="C961">
        <f t="shared" si="84"/>
        <v>576400</v>
      </c>
      <c r="D961">
        <f t="shared" si="85"/>
        <v>5.7640000000000002</v>
      </c>
      <c r="E961" s="18">
        <f t="shared" si="88"/>
        <v>576464.4628099174</v>
      </c>
      <c r="F961" s="19">
        <f t="shared" si="89"/>
        <v>576517.45782391925</v>
      </c>
      <c r="G961" s="31">
        <f t="shared" si="90"/>
        <v>5.7651745782391925</v>
      </c>
      <c r="H961" s="22">
        <f t="shared" si="86"/>
        <v>932593.55918465741</v>
      </c>
      <c r="I961" s="28">
        <f t="shared" si="87"/>
        <v>5.7868689609687127</v>
      </c>
      <c r="J961" s="19"/>
    </row>
    <row r="962" spans="1:10">
      <c r="A962">
        <v>-84.3</v>
      </c>
      <c r="B962">
        <v>4.4240000000000004</v>
      </c>
      <c r="C962">
        <f t="shared" si="84"/>
        <v>577500</v>
      </c>
      <c r="D962">
        <f t="shared" si="85"/>
        <v>5.7750000000000004</v>
      </c>
      <c r="E962" s="18">
        <f t="shared" si="88"/>
        <v>577504.132231405</v>
      </c>
      <c r="F962" s="19">
        <f t="shared" si="89"/>
        <v>577560.23495662864</v>
      </c>
      <c r="G962" s="31">
        <f t="shared" si="90"/>
        <v>5.7756023495662863</v>
      </c>
      <c r="H962" s="22">
        <f t="shared" si="86"/>
        <v>931192.46336642816</v>
      </c>
      <c r="I962" s="28">
        <f t="shared" si="87"/>
        <v>5.798800966149348</v>
      </c>
      <c r="J962" s="19"/>
    </row>
    <row r="963" spans="1:10">
      <c r="A963">
        <v>-84.2</v>
      </c>
      <c r="B963">
        <v>4.4340000000000002</v>
      </c>
      <c r="C963">
        <f t="shared" si="84"/>
        <v>578500</v>
      </c>
      <c r="D963">
        <f t="shared" si="85"/>
        <v>5.7850000000000001</v>
      </c>
      <c r="E963" s="18">
        <f t="shared" si="88"/>
        <v>578548.76033057855</v>
      </c>
      <c r="F963" s="19">
        <f t="shared" si="89"/>
        <v>578608.660610614</v>
      </c>
      <c r="G963" s="31">
        <f t="shared" si="90"/>
        <v>5.7860866061061396</v>
      </c>
      <c r="H963" s="22">
        <f t="shared" si="86"/>
        <v>929790.78349371545</v>
      </c>
      <c r="I963" s="28">
        <f t="shared" si="87"/>
        <v>5.8107805970070361</v>
      </c>
      <c r="J963" s="19"/>
    </row>
    <row r="964" spans="1:10">
      <c r="A964">
        <v>-84.1</v>
      </c>
      <c r="B964">
        <v>4.4450000000000003</v>
      </c>
      <c r="C964">
        <f t="shared" si="84"/>
        <v>579600</v>
      </c>
      <c r="D964">
        <f t="shared" si="85"/>
        <v>5.7960000000000003</v>
      </c>
      <c r="E964" s="18">
        <f t="shared" si="88"/>
        <v>579600</v>
      </c>
      <c r="F964" s="19">
        <f t="shared" si="89"/>
        <v>579663.11727341043</v>
      </c>
      <c r="G964" s="31">
        <f t="shared" si="90"/>
        <v>5.796631172734104</v>
      </c>
      <c r="H964" s="22">
        <f t="shared" si="86"/>
        <v>928388.5243265786</v>
      </c>
      <c r="I964" s="28">
        <f t="shared" si="87"/>
        <v>5.8228080832229532</v>
      </c>
      <c r="J964" s="19"/>
    </row>
    <row r="965" spans="1:10">
      <c r="A965">
        <v>-84</v>
      </c>
      <c r="B965">
        <v>4.4550000000000001</v>
      </c>
      <c r="C965">
        <f t="shared" ref="C965:C1028" si="91">(B965+1.351)*100000</f>
        <v>580600</v>
      </c>
      <c r="D965">
        <f t="shared" si="85"/>
        <v>5.806</v>
      </c>
      <c r="E965" s="18">
        <f t="shared" si="88"/>
        <v>580657.02479338844</v>
      </c>
      <c r="F965" s="19">
        <f t="shared" si="89"/>
        <v>580723.96694214875</v>
      </c>
      <c r="G965" s="31">
        <f t="shared" si="90"/>
        <v>5.8072396694214872</v>
      </c>
      <c r="H965" s="22">
        <f t="shared" si="86"/>
        <v>926985.69063519896</v>
      </c>
      <c r="I965" s="28">
        <f t="shared" si="87"/>
        <v>5.8348836558070438</v>
      </c>
      <c r="J965" s="19"/>
    </row>
    <row r="966" spans="1:10">
      <c r="A966">
        <v>-83.9</v>
      </c>
      <c r="B966">
        <v>4.4660000000000002</v>
      </c>
      <c r="C966">
        <f t="shared" si="91"/>
        <v>581700</v>
      </c>
      <c r="D966">
        <f t="shared" ref="D966:D1029" si="92">C966*0.00001</f>
        <v>5.8170000000000002</v>
      </c>
      <c r="E966" s="18">
        <f t="shared" si="88"/>
        <v>581720.66115702479</v>
      </c>
      <c r="F966" s="19">
        <f t="shared" si="89"/>
        <v>581791.57844409521</v>
      </c>
      <c r="G966" s="31">
        <f t="shared" si="90"/>
        <v>5.8179157844409524</v>
      </c>
      <c r="H966" s="22">
        <f t="shared" ref="H966:H1029" si="93">$O$10*(1+0.5*($L$10-1)*(($Q$5+1-COS(A966*3.14159/180)-SQRT($Q$5^2-(SIN(A966*3.14159/180))^2))))</f>
        <v>925582.28719985252</v>
      </c>
      <c r="I966" s="28">
        <f t="shared" si="87"/>
        <v>5.8470075471068528</v>
      </c>
      <c r="J966" s="19"/>
    </row>
    <row r="967" spans="1:10">
      <c r="A967">
        <v>-83.8</v>
      </c>
      <c r="B967">
        <v>4.476</v>
      </c>
      <c r="C967">
        <f t="shared" si="91"/>
        <v>582700</v>
      </c>
      <c r="D967">
        <f t="shared" si="92"/>
        <v>5.8270000000000008</v>
      </c>
      <c r="E967" s="18">
        <f t="shared" si="88"/>
        <v>582790.90909090906</v>
      </c>
      <c r="F967" s="19">
        <f t="shared" si="89"/>
        <v>582866.31377638143</v>
      </c>
      <c r="G967" s="31">
        <f t="shared" si="90"/>
        <v>5.8286631377638143</v>
      </c>
      <c r="H967" s="22">
        <f t="shared" si="93"/>
        <v>924178.31881088694</v>
      </c>
      <c r="I967" s="28">
        <f t="shared" si="87"/>
        <v>5.8591799908163749</v>
      </c>
      <c r="J967" s="19"/>
    </row>
    <row r="968" spans="1:10">
      <c r="A968">
        <v>-83.7</v>
      </c>
      <c r="B968">
        <v>4.4860000000000007</v>
      </c>
      <c r="C968">
        <f t="shared" si="91"/>
        <v>583700.00000000012</v>
      </c>
      <c r="D968">
        <f t="shared" si="92"/>
        <v>5.8370000000000015</v>
      </c>
      <c r="E968" s="18">
        <f t="shared" si="88"/>
        <v>583868.59504132229</v>
      </c>
      <c r="F968" s="19">
        <f t="shared" si="89"/>
        <v>583948.5349361382</v>
      </c>
      <c r="G968" s="31">
        <f t="shared" si="90"/>
        <v>5.8394853493613823</v>
      </c>
      <c r="H968" s="22">
        <f t="shared" si="93"/>
        <v>922773.79026870045</v>
      </c>
      <c r="I968" s="28">
        <f t="shared" si="87"/>
        <v>5.8714012219849598</v>
      </c>
      <c r="J968" s="19"/>
    </row>
    <row r="969" spans="1:10">
      <c r="A969">
        <v>-83.6</v>
      </c>
      <c r="B969">
        <v>4.4969999999999999</v>
      </c>
      <c r="C969">
        <f t="shared" si="91"/>
        <v>584800</v>
      </c>
      <c r="D969">
        <f t="shared" si="92"/>
        <v>5.8480000000000008</v>
      </c>
      <c r="E969" s="18">
        <f t="shared" si="88"/>
        <v>584954.54545454553</v>
      </c>
      <c r="F969" s="19">
        <f t="shared" si="89"/>
        <v>585038.59026022803</v>
      </c>
      <c r="G969" s="31">
        <f t="shared" si="90"/>
        <v>5.8503859026022802</v>
      </c>
      <c r="H969" s="22">
        <f t="shared" si="93"/>
        <v>921368.70638371492</v>
      </c>
      <c r="I969" s="28">
        <f t="shared" si="87"/>
        <v>5.883671477026331</v>
      </c>
      <c r="J969" s="19"/>
    </row>
    <row r="970" spans="1:10">
      <c r="A970">
        <v>-83.5</v>
      </c>
      <c r="B970">
        <v>4.508</v>
      </c>
      <c r="C970">
        <f t="shared" si="91"/>
        <v>585900</v>
      </c>
      <c r="D970">
        <f t="shared" si="92"/>
        <v>5.8590000000000009</v>
      </c>
      <c r="E970" s="18">
        <f t="shared" si="88"/>
        <v>586049.58677685948</v>
      </c>
      <c r="F970" s="19">
        <f t="shared" si="89"/>
        <v>586136.80759510968</v>
      </c>
      <c r="G970" s="31">
        <f t="shared" si="90"/>
        <v>5.8613680759510967</v>
      </c>
      <c r="H970" s="22">
        <f t="shared" si="93"/>
        <v>919963.07197635388</v>
      </c>
      <c r="I970" s="28">
        <f t="shared" si="87"/>
        <v>5.8959909937276223</v>
      </c>
      <c r="J970" s="19"/>
    </row>
    <row r="971" spans="1:10">
      <c r="A971">
        <v>-83.4</v>
      </c>
      <c r="B971">
        <v>4.5199999999999996</v>
      </c>
      <c r="C971">
        <f t="shared" si="91"/>
        <v>587100</v>
      </c>
      <c r="D971">
        <f t="shared" si="92"/>
        <v>5.8710000000000004</v>
      </c>
      <c r="E971" s="18">
        <f t="shared" si="88"/>
        <v>587153.71900826448</v>
      </c>
      <c r="F971" s="19">
        <f t="shared" si="89"/>
        <v>587243.48063656839</v>
      </c>
      <c r="G971" s="31">
        <f t="shared" si="90"/>
        <v>5.8724348063656837</v>
      </c>
      <c r="H971" s="22">
        <f t="shared" si="93"/>
        <v>918556.89187701559</v>
      </c>
      <c r="I971" s="28">
        <f t="shared" ref="I971:I1034" si="94">I970*(H970/H971)^$Q$6</f>
        <v>5.9083600112585248</v>
      </c>
      <c r="J971" s="19"/>
    </row>
    <row r="972" spans="1:10">
      <c r="A972">
        <v>-83.3</v>
      </c>
      <c r="B972">
        <v>4.5310000000000006</v>
      </c>
      <c r="C972">
        <f t="shared" si="91"/>
        <v>588200</v>
      </c>
      <c r="D972">
        <f t="shared" si="92"/>
        <v>5.8820000000000006</v>
      </c>
      <c r="E972" s="18">
        <f t="shared" si="88"/>
        <v>588266.94214876031</v>
      </c>
      <c r="F972" s="19">
        <f t="shared" si="89"/>
        <v>588358.87575985247</v>
      </c>
      <c r="G972" s="31">
        <f t="shared" si="90"/>
        <v>5.8835887575985248</v>
      </c>
      <c r="H972" s="22">
        <f t="shared" si="93"/>
        <v>917150.17092605226</v>
      </c>
      <c r="I972" s="28">
        <f t="shared" si="94"/>
        <v>5.9207787701804495</v>
      </c>
      <c r="J972" s="19"/>
    </row>
    <row r="973" spans="1:10">
      <c r="A973">
        <v>-83.2</v>
      </c>
      <c r="B973">
        <v>4.5420000000000007</v>
      </c>
      <c r="C973">
        <f t="shared" si="91"/>
        <v>589300.00000000012</v>
      </c>
      <c r="D973">
        <f t="shared" si="92"/>
        <v>5.8930000000000016</v>
      </c>
      <c r="E973" s="18">
        <f t="shared" si="88"/>
        <v>589389.25619834708</v>
      </c>
      <c r="F973" s="19">
        <f t="shared" si="89"/>
        <v>589483.22518953646</v>
      </c>
      <c r="G973" s="31">
        <f t="shared" si="90"/>
        <v>5.8948322518953642</v>
      </c>
      <c r="H973" s="22">
        <f t="shared" si="93"/>
        <v>915742.91397374391</v>
      </c>
      <c r="I973" s="28">
        <f t="shared" si="94"/>
        <v>5.9332475124557957</v>
      </c>
      <c r="J973" s="19"/>
    </row>
    <row r="974" spans="1:10">
      <c r="A974">
        <v>-83.1</v>
      </c>
      <c r="B974">
        <v>4.5540000000000003</v>
      </c>
      <c r="C974">
        <f t="shared" si="91"/>
        <v>590500</v>
      </c>
      <c r="D974">
        <f t="shared" si="92"/>
        <v>5.9050000000000002</v>
      </c>
      <c r="E974" s="18">
        <f t="shared" si="88"/>
        <v>590521.48760330584</v>
      </c>
      <c r="F974" s="19">
        <f t="shared" si="89"/>
        <v>590616.74065979104</v>
      </c>
      <c r="G974" s="31">
        <f t="shared" si="90"/>
        <v>5.9061674065979108</v>
      </c>
      <c r="H974" s="22">
        <f t="shared" si="93"/>
        <v>914335.12588027015</v>
      </c>
      <c r="I974" s="28">
        <f t="shared" si="94"/>
        <v>5.945766481457313</v>
      </c>
      <c r="J974" s="19"/>
    </row>
    <row r="975" spans="1:10">
      <c r="A975">
        <v>-83</v>
      </c>
      <c r="B975">
        <v>4.5650000000000004</v>
      </c>
      <c r="C975">
        <f t="shared" si="91"/>
        <v>591600</v>
      </c>
      <c r="D975">
        <f t="shared" si="92"/>
        <v>5.9160000000000004</v>
      </c>
      <c r="E975" s="18">
        <f t="shared" ref="E975:E1038" si="95">1/121*(C965+2*C966+3*C967+4*C968+5*C969+6*C970+7*C971+8*C972+9*C973+10*C974+11*C975+10*C976+9*C977+8*C978+7*C979+6*C980+5*C981+4*C982+3*C983+2*C984+C985)</f>
        <v>591662.80991735542</v>
      </c>
      <c r="F975" s="19">
        <f t="shared" si="89"/>
        <v>591759.59292398056</v>
      </c>
      <c r="G975" s="31">
        <f t="shared" si="90"/>
        <v>5.9175959292398055</v>
      </c>
      <c r="H975" s="22">
        <f t="shared" si="93"/>
        <v>912926.81151569192</v>
      </c>
      <c r="I975" s="28">
        <f t="shared" si="94"/>
        <v>5.958335921977433</v>
      </c>
      <c r="J975" s="19"/>
    </row>
    <row r="976" spans="1:10">
      <c r="A976">
        <v>-82.9</v>
      </c>
      <c r="B976">
        <v>4.5760000000000005</v>
      </c>
      <c r="C976">
        <f t="shared" si="91"/>
        <v>592700</v>
      </c>
      <c r="D976">
        <f t="shared" si="92"/>
        <v>5.9270000000000005</v>
      </c>
      <c r="E976" s="18">
        <f t="shared" si="95"/>
        <v>592814.04958677688</v>
      </c>
      <c r="F976" s="19">
        <f t="shared" si="89"/>
        <v>592911.93224506534</v>
      </c>
      <c r="G976" s="31">
        <f t="shared" si="90"/>
        <v>5.9291193224506538</v>
      </c>
      <c r="H976" s="22">
        <f t="shared" si="93"/>
        <v>911517.9757599216</v>
      </c>
      <c r="I976" s="28">
        <f t="shared" si="94"/>
        <v>5.9709560802377881</v>
      </c>
      <c r="J976" s="19"/>
    </row>
    <row r="977" spans="1:10">
      <c r="A977">
        <v>-82.8</v>
      </c>
      <c r="B977">
        <v>4.5880000000000001</v>
      </c>
      <c r="C977">
        <f t="shared" si="91"/>
        <v>593900</v>
      </c>
      <c r="D977">
        <f t="shared" si="92"/>
        <v>5.9390000000000001</v>
      </c>
      <c r="E977" s="18">
        <f t="shared" si="95"/>
        <v>593975.20661157032</v>
      </c>
      <c r="F977" s="19">
        <f t="shared" si="89"/>
        <v>594073.87473533221</v>
      </c>
      <c r="G977" s="31">
        <f t="shared" si="90"/>
        <v>5.940738747353322</v>
      </c>
      <c r="H977" s="22">
        <f t="shared" si="93"/>
        <v>910108.62350269756</v>
      </c>
      <c r="I977" s="28">
        <f t="shared" si="94"/>
        <v>5.9836272038987399</v>
      </c>
      <c r="J977" s="19"/>
    </row>
    <row r="978" spans="1:10">
      <c r="A978">
        <v>-82.7</v>
      </c>
      <c r="B978">
        <v>4.5990000000000002</v>
      </c>
      <c r="C978">
        <f t="shared" si="91"/>
        <v>595000</v>
      </c>
      <c r="D978">
        <f t="shared" si="92"/>
        <v>5.95</v>
      </c>
      <c r="E978" s="18">
        <f t="shared" si="95"/>
        <v>595146.28099173552</v>
      </c>
      <c r="F978" s="19">
        <f t="shared" si="89"/>
        <v>595245.50918653107</v>
      </c>
      <c r="G978" s="31">
        <f t="shared" si="90"/>
        <v>5.9524550918653105</v>
      </c>
      <c r="H978" s="22">
        <f t="shared" si="93"/>
        <v>908698.75964356167</v>
      </c>
      <c r="I978" s="28">
        <f t="shared" si="94"/>
        <v>5.9963495420689625</v>
      </c>
      <c r="J978" s="19"/>
    </row>
    <row r="979" spans="1:10">
      <c r="A979">
        <v>-82.6</v>
      </c>
      <c r="B979">
        <v>4.6100000000000003</v>
      </c>
      <c r="C979">
        <f t="shared" si="91"/>
        <v>596100</v>
      </c>
      <c r="D979">
        <f t="shared" si="92"/>
        <v>5.9610000000000003</v>
      </c>
      <c r="E979" s="18">
        <f t="shared" si="95"/>
        <v>596327.27272727271</v>
      </c>
      <c r="F979" s="19">
        <f t="shared" si="89"/>
        <v>596426.89023973758</v>
      </c>
      <c r="G979" s="31">
        <f t="shared" si="90"/>
        <v>5.9642689023973761</v>
      </c>
      <c r="H979" s="22">
        <f t="shared" si="93"/>
        <v>907288.38909183186</v>
      </c>
      <c r="I979" s="28">
        <f t="shared" si="94"/>
        <v>6.0091233453151425</v>
      </c>
      <c r="J979" s="19"/>
    </row>
    <row r="980" spans="1:10">
      <c r="A980">
        <v>-82.5</v>
      </c>
      <c r="B980">
        <v>4.6230000000000002</v>
      </c>
      <c r="C980">
        <f t="shared" si="91"/>
        <v>597400</v>
      </c>
      <c r="D980">
        <f t="shared" si="92"/>
        <v>5.9740000000000002</v>
      </c>
      <c r="E980" s="18">
        <f t="shared" si="95"/>
        <v>597519.00826446281</v>
      </c>
      <c r="F980" s="19">
        <f t="shared" si="89"/>
        <v>597618.0520456254</v>
      </c>
      <c r="G980" s="31">
        <f t="shared" si="90"/>
        <v>5.9761805204562544</v>
      </c>
      <c r="H980" s="22">
        <f t="shared" si="93"/>
        <v>905877.51676657691</v>
      </c>
      <c r="I980" s="28">
        <f t="shared" si="94"/>
        <v>6.0219488656717113</v>
      </c>
      <c r="J980" s="19"/>
    </row>
    <row r="981" spans="1:10">
      <c r="A981">
        <v>-82.4</v>
      </c>
      <c r="B981">
        <v>4.6349999999999998</v>
      </c>
      <c r="C981">
        <f t="shared" si="91"/>
        <v>598600</v>
      </c>
      <c r="D981">
        <f t="shared" si="92"/>
        <v>5.9860000000000007</v>
      </c>
      <c r="E981" s="18">
        <f t="shared" si="95"/>
        <v>598720.66115702479</v>
      </c>
      <c r="F981" s="19">
        <f t="shared" si="89"/>
        <v>598819.00143432815</v>
      </c>
      <c r="G981" s="31">
        <f t="shared" si="90"/>
        <v>5.9881900143432816</v>
      </c>
      <c r="H981" s="22">
        <f t="shared" si="93"/>
        <v>904466.14759658813</v>
      </c>
      <c r="I981" s="28">
        <f t="shared" si="94"/>
        <v>6.0348263566507043</v>
      </c>
      <c r="J981" s="19"/>
    </row>
    <row r="982" spans="1:10">
      <c r="A982">
        <v>-82.3</v>
      </c>
      <c r="B982">
        <v>4.6480000000000006</v>
      </c>
      <c r="C982">
        <f t="shared" si="91"/>
        <v>599900</v>
      </c>
      <c r="D982">
        <f t="shared" si="92"/>
        <v>5.9990000000000006</v>
      </c>
      <c r="E982" s="18">
        <f t="shared" si="95"/>
        <v>599932.23140495864</v>
      </c>
      <c r="F982" s="19">
        <f t="shared" si="89"/>
        <v>600029.7315757121</v>
      </c>
      <c r="G982" s="31">
        <f t="shared" si="90"/>
        <v>6.0002973157571207</v>
      </c>
      <c r="H982" s="22">
        <f t="shared" si="93"/>
        <v>903054.28652035631</v>
      </c>
      <c r="I982" s="28">
        <f t="shared" si="94"/>
        <v>6.0477560732516178</v>
      </c>
      <c r="J982" s="19"/>
    </row>
    <row r="983" spans="1:10">
      <c r="A983">
        <v>-82.2</v>
      </c>
      <c r="B983">
        <v>4.66</v>
      </c>
      <c r="C983">
        <f t="shared" si="91"/>
        <v>601100</v>
      </c>
      <c r="D983">
        <f t="shared" si="92"/>
        <v>6.0110000000000001</v>
      </c>
      <c r="E983" s="18">
        <f t="shared" si="95"/>
        <v>601152.89256198343</v>
      </c>
      <c r="F983" s="19">
        <f t="shared" si="89"/>
        <v>601250.22197937313</v>
      </c>
      <c r="G983" s="31">
        <f t="shared" si="90"/>
        <v>6.0125022197937312</v>
      </c>
      <c r="H983" s="22">
        <f t="shared" si="93"/>
        <v>901641.93848604534</v>
      </c>
      <c r="I983" s="28">
        <f t="shared" si="94"/>
        <v>6.0607382719713812</v>
      </c>
      <c r="J983" s="19"/>
    </row>
    <row r="984" spans="1:10">
      <c r="A984">
        <v>-82.1</v>
      </c>
      <c r="B984">
        <v>4.6720000000000006</v>
      </c>
      <c r="C984">
        <f t="shared" si="91"/>
        <v>602300</v>
      </c>
      <c r="D984">
        <f t="shared" si="92"/>
        <v>6.0230000000000006</v>
      </c>
      <c r="E984" s="18">
        <f t="shared" si="95"/>
        <v>602383.47107438021</v>
      </c>
      <c r="F984" s="19">
        <f t="shared" si="89"/>
        <v>602480.46581517649</v>
      </c>
      <c r="G984" s="31">
        <f t="shared" si="90"/>
        <v>6.0248046581517647</v>
      </c>
      <c r="H984" s="22">
        <f t="shared" si="93"/>
        <v>900229.10845146317</v>
      </c>
      <c r="I984" s="28">
        <f t="shared" si="94"/>
        <v>6.073773210814422</v>
      </c>
      <c r="J984" s="19"/>
    </row>
    <row r="985" spans="1:10">
      <c r="A985">
        <v>-82</v>
      </c>
      <c r="B985">
        <v>4.6849999999999996</v>
      </c>
      <c r="C985">
        <f t="shared" si="91"/>
        <v>603600</v>
      </c>
      <c r="D985">
        <f t="shared" si="92"/>
        <v>6.0360000000000005</v>
      </c>
      <c r="E985" s="18">
        <f t="shared" si="95"/>
        <v>603623.96694214875</v>
      </c>
      <c r="F985" s="19">
        <f t="shared" ref="F985:F1048" si="96">1/121*(E975+2*E976+3*E977+4*E978+5*E979+6*E980+7*E981+8*E982+9*E983+10*E984+11*E985+10*E986+9*E987+8*E988+7*E989+6*E990+5*E991+4*E992+3*E993+2*E994+E995)</f>
        <v>603720.44259271899</v>
      </c>
      <c r="G985" s="31">
        <f t="shared" ref="G985:G1048" si="97">F985/100000</f>
        <v>6.0372044259271895</v>
      </c>
      <c r="H985" s="22">
        <f t="shared" si="93"/>
        <v>898815.80138403759</v>
      </c>
      <c r="I985" s="28">
        <f t="shared" si="94"/>
        <v>6.0868611493027682</v>
      </c>
      <c r="J985" s="19"/>
    </row>
    <row r="986" spans="1:10">
      <c r="A986">
        <v>-81.900000000000006</v>
      </c>
      <c r="B986">
        <v>4.6970000000000001</v>
      </c>
      <c r="C986">
        <f t="shared" si="91"/>
        <v>604800</v>
      </c>
      <c r="D986">
        <f t="shared" si="92"/>
        <v>6.0480000000000009</v>
      </c>
      <c r="E986" s="18">
        <f t="shared" si="95"/>
        <v>604873.55371900823</v>
      </c>
      <c r="F986" s="19">
        <f t="shared" si="96"/>
        <v>604970.12499146233</v>
      </c>
      <c r="G986" s="31">
        <f t="shared" si="97"/>
        <v>6.049701249914623</v>
      </c>
      <c r="H986" s="22">
        <f t="shared" si="93"/>
        <v>897402.0222607879</v>
      </c>
      <c r="I986" s="28">
        <f t="shared" si="94"/>
        <v>6.1000023484862469</v>
      </c>
      <c r="J986" s="19"/>
    </row>
    <row r="987" spans="1:10">
      <c r="A987">
        <v>-81.8</v>
      </c>
      <c r="B987">
        <v>4.7090000000000005</v>
      </c>
      <c r="C987">
        <f t="shared" si="91"/>
        <v>606000</v>
      </c>
      <c r="D987">
        <f t="shared" si="92"/>
        <v>6.0600000000000005</v>
      </c>
      <c r="E987" s="18">
        <f t="shared" si="95"/>
        <v>606133.05785123969</v>
      </c>
      <c r="F987" s="19">
        <f t="shared" si="96"/>
        <v>606229.49252100266</v>
      </c>
      <c r="G987" s="31">
        <f t="shared" si="97"/>
        <v>6.0622949252100264</v>
      </c>
      <c r="H987" s="22">
        <f t="shared" si="93"/>
        <v>895987.7760682971</v>
      </c>
      <c r="I987" s="28">
        <f t="shared" si="94"/>
        <v>6.1131970709527685</v>
      </c>
      <c r="J987" s="19"/>
    </row>
    <row r="988" spans="1:10">
      <c r="A988">
        <v>-81.7</v>
      </c>
      <c r="B988">
        <v>4.7220000000000004</v>
      </c>
      <c r="C988">
        <f t="shared" si="91"/>
        <v>607300</v>
      </c>
      <c r="D988">
        <f t="shared" si="92"/>
        <v>6.0730000000000004</v>
      </c>
      <c r="E988" s="18">
        <f t="shared" si="95"/>
        <v>607402.47933884303</v>
      </c>
      <c r="F988" s="19">
        <f t="shared" si="96"/>
        <v>607498.51786080201</v>
      </c>
      <c r="G988" s="31">
        <f t="shared" si="97"/>
        <v>6.0749851786080198</v>
      </c>
      <c r="H988" s="22">
        <f t="shared" si="93"/>
        <v>894573.06780268939</v>
      </c>
      <c r="I988" s="28">
        <f t="shared" si="94"/>
        <v>6.1264455808386211</v>
      </c>
      <c r="J988" s="19"/>
    </row>
    <row r="989" spans="1:10">
      <c r="A989">
        <v>-81.599999999999994</v>
      </c>
      <c r="B989">
        <v>4.734</v>
      </c>
      <c r="C989">
        <f t="shared" si="91"/>
        <v>608500</v>
      </c>
      <c r="D989">
        <f t="shared" si="92"/>
        <v>6.0850000000000009</v>
      </c>
      <c r="E989" s="18">
        <f t="shared" si="95"/>
        <v>608680.99173553719</v>
      </c>
      <c r="F989" s="19">
        <f t="shared" si="96"/>
        <v>608777.16686018708</v>
      </c>
      <c r="G989" s="31">
        <f t="shared" si="97"/>
        <v>6.0877716686018708</v>
      </c>
      <c r="H989" s="22">
        <f t="shared" si="93"/>
        <v>893157.90246959648</v>
      </c>
      <c r="I989" s="28">
        <f t="shared" si="94"/>
        <v>6.1397481438389576</v>
      </c>
      <c r="J989" s="19"/>
    </row>
    <row r="990" spans="1:10">
      <c r="A990">
        <v>-81.5</v>
      </c>
      <c r="B990">
        <v>4.7469999999999999</v>
      </c>
      <c r="C990">
        <f t="shared" si="91"/>
        <v>609800</v>
      </c>
      <c r="D990">
        <f t="shared" si="92"/>
        <v>6.0980000000000008</v>
      </c>
      <c r="E990" s="18">
        <f t="shared" si="95"/>
        <v>609969.42148760334</v>
      </c>
      <c r="F990" s="19">
        <f t="shared" si="96"/>
        <v>610065.42585888936</v>
      </c>
      <c r="G990" s="31">
        <f t="shared" si="97"/>
        <v>6.1006542585888939</v>
      </c>
      <c r="H990" s="22">
        <f t="shared" si="93"/>
        <v>891742.28508413478</v>
      </c>
      <c r="I990" s="28">
        <f t="shared" si="94"/>
        <v>6.1531050272182561</v>
      </c>
      <c r="J990" s="19"/>
    </row>
    <row r="991" spans="1:10">
      <c r="A991">
        <v>-81.400000000000006</v>
      </c>
      <c r="B991">
        <v>4.7610000000000001</v>
      </c>
      <c r="C991">
        <f t="shared" si="91"/>
        <v>611200</v>
      </c>
      <c r="D991">
        <f t="shared" si="92"/>
        <v>6.1120000000000001</v>
      </c>
      <c r="E991" s="18">
        <f t="shared" si="95"/>
        <v>611267.76859504136</v>
      </c>
      <c r="F991" s="19">
        <f t="shared" si="96"/>
        <v>611363.28802677407</v>
      </c>
      <c r="G991" s="31">
        <f t="shared" si="97"/>
        <v>6.1136328802677404</v>
      </c>
      <c r="H991" s="22">
        <f t="shared" si="93"/>
        <v>890326.22067087539</v>
      </c>
      <c r="I991" s="28">
        <f t="shared" si="94"/>
        <v>6.1665164998209132</v>
      </c>
      <c r="J991" s="19"/>
    </row>
    <row r="992" spans="1:10">
      <c r="A992">
        <v>-81.3</v>
      </c>
      <c r="B992">
        <v>4.774</v>
      </c>
      <c r="C992">
        <f t="shared" si="91"/>
        <v>612500</v>
      </c>
      <c r="D992">
        <f t="shared" si="92"/>
        <v>6.1250000000000009</v>
      </c>
      <c r="E992" s="18">
        <f t="shared" si="95"/>
        <v>612575.20661157032</v>
      </c>
      <c r="F992" s="19">
        <f t="shared" si="96"/>
        <v>612670.74653370667</v>
      </c>
      <c r="G992" s="31">
        <f t="shared" si="97"/>
        <v>6.1267074653370663</v>
      </c>
      <c r="H992" s="22">
        <f t="shared" si="93"/>
        <v>888909.71426381706</v>
      </c>
      <c r="I992" s="28">
        <f t="shared" si="94"/>
        <v>6.1799828320818992</v>
      </c>
      <c r="J992" s="19"/>
    </row>
    <row r="993" spans="1:10">
      <c r="A993">
        <v>-81.2</v>
      </c>
      <c r="B993">
        <v>4.7869999999999999</v>
      </c>
      <c r="C993">
        <f t="shared" si="91"/>
        <v>613800</v>
      </c>
      <c r="D993">
        <f t="shared" si="92"/>
        <v>6.1380000000000008</v>
      </c>
      <c r="E993" s="18">
        <f t="shared" si="95"/>
        <v>613891.73553719011</v>
      </c>
      <c r="F993" s="19">
        <f t="shared" si="96"/>
        <v>613987.8082098217</v>
      </c>
      <c r="G993" s="31">
        <f t="shared" si="97"/>
        <v>6.1398780820982166</v>
      </c>
      <c r="H993" s="22">
        <f t="shared" si="93"/>
        <v>887492.77090635814</v>
      </c>
      <c r="I993" s="28">
        <f t="shared" si="94"/>
        <v>6.1935042960374957</v>
      </c>
      <c r="J993" s="19"/>
    </row>
    <row r="994" spans="1:10">
      <c r="A994">
        <v>-81.099999999999994</v>
      </c>
      <c r="B994">
        <v>4.8010000000000002</v>
      </c>
      <c r="C994">
        <f t="shared" si="91"/>
        <v>615200</v>
      </c>
      <c r="D994">
        <f t="shared" si="92"/>
        <v>6.1520000000000001</v>
      </c>
      <c r="E994" s="18">
        <f t="shared" si="95"/>
        <v>615219.00826446281</v>
      </c>
      <c r="F994" s="19">
        <f t="shared" si="96"/>
        <v>615314.50037565746</v>
      </c>
      <c r="G994" s="31">
        <f t="shared" si="97"/>
        <v>6.1531450037565749</v>
      </c>
      <c r="H994" s="22">
        <f t="shared" si="93"/>
        <v>886075.39565126901</v>
      </c>
      <c r="I994" s="28">
        <f t="shared" si="94"/>
        <v>6.2070811653361107</v>
      </c>
      <c r="J994" s="19"/>
    </row>
    <row r="995" spans="1:10">
      <c r="A995">
        <v>-81</v>
      </c>
      <c r="B995">
        <v>4.8140000000000001</v>
      </c>
      <c r="C995">
        <f t="shared" si="91"/>
        <v>616500</v>
      </c>
      <c r="D995">
        <f t="shared" si="92"/>
        <v>6.1650000000000009</v>
      </c>
      <c r="E995" s="18">
        <f t="shared" si="95"/>
        <v>616555.37190082646</v>
      </c>
      <c r="F995" s="19">
        <f t="shared" si="96"/>
        <v>616650.82303121395</v>
      </c>
      <c r="G995" s="31">
        <f t="shared" si="97"/>
        <v>6.1665082303121395</v>
      </c>
      <c r="H995" s="22">
        <f t="shared" si="93"/>
        <v>884657.59356066259</v>
      </c>
      <c r="I995" s="28">
        <f t="shared" si="94"/>
        <v>6.2207137152491798</v>
      </c>
      <c r="J995" s="19"/>
    </row>
    <row r="996" spans="1:10">
      <c r="A996">
        <v>-80.900000000000006</v>
      </c>
      <c r="B996">
        <v>4.827</v>
      </c>
      <c r="C996">
        <f t="shared" si="91"/>
        <v>617800</v>
      </c>
      <c r="D996">
        <f t="shared" si="92"/>
        <v>6.1780000000000008</v>
      </c>
      <c r="E996" s="18">
        <f t="shared" si="95"/>
        <v>617900.82644628105</v>
      </c>
      <c r="F996" s="19">
        <f t="shared" si="96"/>
        <v>617996.78983675968</v>
      </c>
      <c r="G996" s="31">
        <f t="shared" si="97"/>
        <v>6.1799678983675967</v>
      </c>
      <c r="H996" s="22">
        <f t="shared" si="93"/>
        <v>883239.36970596574</v>
      </c>
      <c r="I996" s="28">
        <f t="shared" si="94"/>
        <v>6.23440222268216</v>
      </c>
      <c r="J996" s="19"/>
    </row>
    <row r="997" spans="1:10">
      <c r="A997">
        <v>-80.8</v>
      </c>
      <c r="B997">
        <v>4.8410000000000002</v>
      </c>
      <c r="C997">
        <f t="shared" si="91"/>
        <v>619200</v>
      </c>
      <c r="D997">
        <f t="shared" si="92"/>
        <v>6.1920000000000002</v>
      </c>
      <c r="E997" s="18">
        <f t="shared" si="95"/>
        <v>619256.19834710751</v>
      </c>
      <c r="F997" s="19">
        <f t="shared" si="96"/>
        <v>619352.43494296854</v>
      </c>
      <c r="G997" s="31">
        <f t="shared" si="97"/>
        <v>6.1935243494296852</v>
      </c>
      <c r="H997" s="22">
        <f t="shared" si="93"/>
        <v>881820.7291678919</v>
      </c>
      <c r="I997" s="28">
        <f t="shared" si="94"/>
        <v>6.24814696618557</v>
      </c>
      <c r="J997" s="19"/>
    </row>
    <row r="998" spans="1:10">
      <c r="A998">
        <v>-80.7</v>
      </c>
      <c r="B998">
        <v>4.8540000000000001</v>
      </c>
      <c r="C998">
        <f t="shared" si="91"/>
        <v>620500</v>
      </c>
      <c r="D998">
        <f t="shared" si="92"/>
        <v>6.2050000000000001</v>
      </c>
      <c r="E998" s="18">
        <f t="shared" si="95"/>
        <v>620620.66115702479</v>
      </c>
      <c r="F998" s="19">
        <f t="shared" si="96"/>
        <v>620717.79250051233</v>
      </c>
      <c r="G998" s="31">
        <f t="shared" si="97"/>
        <v>6.2071779250051229</v>
      </c>
      <c r="H998" s="22">
        <f t="shared" si="93"/>
        <v>880401.67703641346</v>
      </c>
      <c r="I998" s="28">
        <f t="shared" si="94"/>
        <v>6.2619482259661305</v>
      </c>
      <c r="J998" s="19"/>
    </row>
    <row r="999" spans="1:10">
      <c r="A999">
        <v>-80.599999999999994</v>
      </c>
      <c r="B999">
        <v>4.867</v>
      </c>
      <c r="C999">
        <f t="shared" si="91"/>
        <v>621800</v>
      </c>
      <c r="D999">
        <f t="shared" si="92"/>
        <v>6.2180000000000009</v>
      </c>
      <c r="E999" s="18">
        <f t="shared" si="95"/>
        <v>621994.21487603313</v>
      </c>
      <c r="F999" s="19">
        <f t="shared" si="96"/>
        <v>622092.91032033332</v>
      </c>
      <c r="G999" s="31">
        <f t="shared" si="97"/>
        <v>6.2209291032033329</v>
      </c>
      <c r="H999" s="22">
        <f t="shared" si="93"/>
        <v>878982.21841072687</v>
      </c>
      <c r="I999" s="28">
        <f t="shared" si="94"/>
        <v>6.2758062838980493</v>
      </c>
      <c r="J999" s="19"/>
    </row>
    <row r="1000" spans="1:10">
      <c r="A1000">
        <v>-80.5</v>
      </c>
      <c r="B1000">
        <v>4.8810000000000002</v>
      </c>
      <c r="C1000">
        <f t="shared" si="91"/>
        <v>623200</v>
      </c>
      <c r="D1000">
        <f t="shared" si="92"/>
        <v>6.2320000000000002</v>
      </c>
      <c r="E1000" s="18">
        <f t="shared" si="95"/>
        <v>623378.51239669428</v>
      </c>
      <c r="F1000" s="19">
        <f t="shared" si="96"/>
        <v>623477.86353391176</v>
      </c>
      <c r="G1000" s="31">
        <f t="shared" si="97"/>
        <v>6.2347786353391177</v>
      </c>
      <c r="H1000" s="22">
        <f t="shared" si="93"/>
        <v>877562.35839923203</v>
      </c>
      <c r="I1000" s="28">
        <f t="shared" si="94"/>
        <v>6.2897214235342469</v>
      </c>
      <c r="J1000" s="19"/>
    </row>
    <row r="1001" spans="1:10">
      <c r="A1001">
        <v>-80.400000000000006</v>
      </c>
      <c r="B1001">
        <v>4.8959999999999999</v>
      </c>
      <c r="C1001">
        <f t="shared" si="91"/>
        <v>624700</v>
      </c>
      <c r="D1001">
        <f t="shared" si="92"/>
        <v>6.2470000000000008</v>
      </c>
      <c r="E1001" s="18">
        <f t="shared" si="95"/>
        <v>624773.55371900823</v>
      </c>
      <c r="F1001" s="19">
        <f t="shared" si="96"/>
        <v>624872.71361245832</v>
      </c>
      <c r="G1001" s="31">
        <f t="shared" si="97"/>
        <v>6.2487271361245833</v>
      </c>
      <c r="H1001" s="22">
        <f t="shared" si="93"/>
        <v>876142.10211949528</v>
      </c>
      <c r="I1001" s="28">
        <f t="shared" si="94"/>
        <v>6.3036939301178396</v>
      </c>
      <c r="J1001" s="19"/>
    </row>
    <row r="1002" spans="1:10">
      <c r="A1002">
        <v>-80.3</v>
      </c>
      <c r="B1002">
        <v>4.91</v>
      </c>
      <c r="C1002">
        <f t="shared" si="91"/>
        <v>626100</v>
      </c>
      <c r="D1002">
        <f t="shared" si="92"/>
        <v>6.2610000000000001</v>
      </c>
      <c r="E1002" s="18">
        <f t="shared" si="95"/>
        <v>626177.68595041323</v>
      </c>
      <c r="F1002" s="19">
        <f t="shared" si="96"/>
        <v>626277.50153678027</v>
      </c>
      <c r="G1002" s="31">
        <f t="shared" si="97"/>
        <v>6.2627750153678026</v>
      </c>
      <c r="H1002" s="22">
        <f t="shared" si="93"/>
        <v>874721.45469822525</v>
      </c>
      <c r="I1002" s="28">
        <f t="shared" si="94"/>
        <v>6.3177240905935639</v>
      </c>
      <c r="J1002" s="19"/>
    </row>
    <row r="1003" spans="1:10">
      <c r="A1003">
        <v>-80.2</v>
      </c>
      <c r="B1003">
        <v>4.9240000000000004</v>
      </c>
      <c r="C1003">
        <f t="shared" si="91"/>
        <v>627500</v>
      </c>
      <c r="D1003">
        <f t="shared" si="92"/>
        <v>6.2750000000000004</v>
      </c>
      <c r="E1003" s="18">
        <f t="shared" si="95"/>
        <v>627591.73553719011</v>
      </c>
      <c r="F1003" s="19">
        <f t="shared" si="96"/>
        <v>627692.28194795444</v>
      </c>
      <c r="G1003" s="31">
        <f t="shared" si="97"/>
        <v>6.2769228194795446</v>
      </c>
      <c r="H1003" s="22">
        <f t="shared" si="93"/>
        <v>873300.42127124011</v>
      </c>
      <c r="I1003" s="28">
        <f t="shared" si="94"/>
        <v>6.3318121936193803</v>
      </c>
      <c r="J1003" s="19"/>
    </row>
    <row r="1004" spans="1:10">
      <c r="A1004">
        <v>-80.099999999999994</v>
      </c>
      <c r="B1004">
        <v>4.9390000000000001</v>
      </c>
      <c r="C1004">
        <f t="shared" si="91"/>
        <v>629000</v>
      </c>
      <c r="D1004">
        <f t="shared" si="92"/>
        <v>6.2900000000000009</v>
      </c>
      <c r="E1004" s="18">
        <f t="shared" si="95"/>
        <v>629016.5289256199</v>
      </c>
      <c r="F1004" s="19">
        <f t="shared" si="96"/>
        <v>629117.10948705685</v>
      </c>
      <c r="G1004" s="31">
        <f t="shared" si="97"/>
        <v>6.2911710948705686</v>
      </c>
      <c r="H1004" s="22">
        <f t="shared" si="93"/>
        <v>871879.00698343827</v>
      </c>
      <c r="I1004" s="28">
        <f t="shared" si="94"/>
        <v>6.3459585295781258</v>
      </c>
      <c r="J1004" s="19"/>
    </row>
    <row r="1005" spans="1:10">
      <c r="A1005">
        <v>-80</v>
      </c>
      <c r="B1005">
        <v>4.9530000000000003</v>
      </c>
      <c r="C1005">
        <f t="shared" si="91"/>
        <v>630400</v>
      </c>
      <c r="D1005">
        <f t="shared" si="92"/>
        <v>6.3040000000000003</v>
      </c>
      <c r="E1005" s="18">
        <f t="shared" si="95"/>
        <v>630450.41322314052</v>
      </c>
      <c r="F1005" s="19">
        <f t="shared" si="96"/>
        <v>630552.01147462602</v>
      </c>
      <c r="G1005" s="31">
        <f t="shared" si="97"/>
        <v>6.3055201147462601</v>
      </c>
      <c r="H1005" s="22">
        <f t="shared" si="93"/>
        <v>870457.21698877227</v>
      </c>
      <c r="I1005" s="28">
        <f t="shared" si="94"/>
        <v>6.360163390589217</v>
      </c>
      <c r="J1005" s="19"/>
    </row>
    <row r="1006" spans="1:10">
      <c r="A1006">
        <v>-79.900000000000006</v>
      </c>
      <c r="B1006">
        <v>4.9670000000000005</v>
      </c>
      <c r="C1006">
        <f t="shared" si="91"/>
        <v>631800</v>
      </c>
      <c r="D1006">
        <f t="shared" si="92"/>
        <v>6.3180000000000005</v>
      </c>
      <c r="E1006" s="18">
        <f t="shared" si="95"/>
        <v>631894.21487603313</v>
      </c>
      <c r="F1006" s="19">
        <f t="shared" si="96"/>
        <v>631997.0357216039</v>
      </c>
      <c r="G1006" s="31">
        <f t="shared" si="97"/>
        <v>6.3199703572160386</v>
      </c>
      <c r="H1006" s="22">
        <f t="shared" si="93"/>
        <v>869035.05645021121</v>
      </c>
      <c r="I1006" s="28">
        <f t="shared" si="94"/>
        <v>6.3744270705205661</v>
      </c>
      <c r="J1006" s="19"/>
    </row>
    <row r="1007" spans="1:10">
      <c r="A1007">
        <v>-79.8</v>
      </c>
      <c r="B1007">
        <v>4.9809999999999999</v>
      </c>
      <c r="C1007">
        <f t="shared" si="91"/>
        <v>633200</v>
      </c>
      <c r="D1007">
        <f t="shared" si="92"/>
        <v>6.3320000000000007</v>
      </c>
      <c r="E1007" s="18">
        <f t="shared" si="95"/>
        <v>633348.76033057855</v>
      </c>
      <c r="F1007" s="19">
        <f t="shared" si="96"/>
        <v>633452.23003893183</v>
      </c>
      <c r="G1007" s="31">
        <f t="shared" si="97"/>
        <v>6.3345223003893185</v>
      </c>
      <c r="H1007" s="22">
        <f t="shared" si="93"/>
        <v>867612.53053971729</v>
      </c>
      <c r="I1007" s="28">
        <f t="shared" si="94"/>
        <v>6.3887498650004266</v>
      </c>
      <c r="J1007" s="19"/>
    </row>
    <row r="1008" spans="1:10">
      <c r="A1008">
        <v>-79.7</v>
      </c>
      <c r="B1008">
        <v>4.9960000000000004</v>
      </c>
      <c r="C1008">
        <f t="shared" si="91"/>
        <v>634700</v>
      </c>
      <c r="D1008">
        <f t="shared" si="92"/>
        <v>6.3470000000000004</v>
      </c>
      <c r="E1008" s="18">
        <f t="shared" si="95"/>
        <v>634814.04958677688</v>
      </c>
      <c r="F1008" s="19">
        <f t="shared" si="96"/>
        <v>634917.61491701403</v>
      </c>
      <c r="G1008" s="31">
        <f t="shared" si="97"/>
        <v>6.3491761491701402</v>
      </c>
      <c r="H1008" s="22">
        <f t="shared" si="93"/>
        <v>866189.64443821309</v>
      </c>
      <c r="I1008" s="28">
        <f t="shared" si="94"/>
        <v>6.4031320714294351</v>
      </c>
      <c r="J1008" s="19"/>
    </row>
    <row r="1009" spans="1:10">
      <c r="A1009">
        <v>-79.599999999999994</v>
      </c>
      <c r="B1009">
        <v>5.01</v>
      </c>
      <c r="C1009">
        <f t="shared" si="91"/>
        <v>636100</v>
      </c>
      <c r="D1009">
        <f t="shared" si="92"/>
        <v>6.3610000000000007</v>
      </c>
      <c r="E1009" s="18">
        <f t="shared" si="95"/>
        <v>636289.25619834708</v>
      </c>
      <c r="F1009" s="19">
        <f t="shared" si="96"/>
        <v>636393.19035584992</v>
      </c>
      <c r="G1009" s="31">
        <f t="shared" si="97"/>
        <v>6.3639319035584991</v>
      </c>
      <c r="H1009" s="22">
        <f t="shared" si="93"/>
        <v>864766.40333554847</v>
      </c>
      <c r="I1009" s="28">
        <f t="shared" si="94"/>
        <v>6.417573988992733</v>
      </c>
      <c r="J1009" s="19"/>
    </row>
    <row r="1010" spans="1:10">
      <c r="A1010">
        <v>-79.5</v>
      </c>
      <c r="B1010">
        <v>5.0250000000000004</v>
      </c>
      <c r="C1010">
        <f t="shared" si="91"/>
        <v>637600</v>
      </c>
      <c r="D1010">
        <f t="shared" si="92"/>
        <v>6.3760000000000003</v>
      </c>
      <c r="E1010" s="18">
        <f t="shared" si="95"/>
        <v>637776.03305785125</v>
      </c>
      <c r="F1010" s="19">
        <f t="shared" si="96"/>
        <v>637878.9563554402</v>
      </c>
      <c r="G1010" s="31">
        <f t="shared" si="97"/>
        <v>6.3787895635544016</v>
      </c>
      <c r="H1010" s="22">
        <f t="shared" si="93"/>
        <v>863342.81243047572</v>
      </c>
      <c r="I1010" s="28">
        <f t="shared" si="94"/>
        <v>6.4320759186721066</v>
      </c>
      <c r="J1010" s="19"/>
    </row>
    <row r="1011" spans="1:10">
      <c r="A1011">
        <v>-79.400000000000006</v>
      </c>
      <c r="B1011">
        <v>5.0410000000000004</v>
      </c>
      <c r="C1011">
        <f t="shared" si="91"/>
        <v>639200</v>
      </c>
      <c r="D1011">
        <f t="shared" si="92"/>
        <v>6.3920000000000003</v>
      </c>
      <c r="E1011" s="18">
        <f t="shared" si="95"/>
        <v>639273.55371900823</v>
      </c>
      <c r="F1011" s="19">
        <f t="shared" si="96"/>
        <v>639374.8651048427</v>
      </c>
      <c r="G1011" s="31">
        <f t="shared" si="97"/>
        <v>6.3937486510484272</v>
      </c>
      <c r="H1011" s="22">
        <f t="shared" si="93"/>
        <v>861918.87693061191</v>
      </c>
      <c r="I1011" s="28">
        <f t="shared" si="94"/>
        <v>6.4466381632583394</v>
      </c>
      <c r="J1011" s="19"/>
    </row>
    <row r="1012" spans="1:10">
      <c r="A1012">
        <v>-79.3</v>
      </c>
      <c r="B1012">
        <v>5.056</v>
      </c>
      <c r="C1012">
        <f t="shared" si="91"/>
        <v>640700</v>
      </c>
      <c r="D1012">
        <f t="shared" si="92"/>
        <v>6.4070000000000009</v>
      </c>
      <c r="E1012" s="18">
        <f t="shared" si="95"/>
        <v>640780.16528925626</v>
      </c>
      <c r="F1012" s="19">
        <f t="shared" si="96"/>
        <v>640880.8483027115</v>
      </c>
      <c r="G1012" s="31">
        <f t="shared" si="97"/>
        <v>6.4088084830271148</v>
      </c>
      <c r="H1012" s="22">
        <f t="shared" si="93"/>
        <v>860494.60205241188</v>
      </c>
      <c r="I1012" s="28">
        <f t="shared" si="94"/>
        <v>6.4612610273635491</v>
      </c>
      <c r="J1012" s="19"/>
    </row>
    <row r="1013" spans="1:10">
      <c r="A1013">
        <v>-79.2</v>
      </c>
      <c r="B1013">
        <v>5.0710000000000006</v>
      </c>
      <c r="C1013">
        <f t="shared" si="91"/>
        <v>642200.00000000012</v>
      </c>
      <c r="D1013">
        <f t="shared" si="92"/>
        <v>6.4220000000000015</v>
      </c>
      <c r="E1013" s="18">
        <f t="shared" si="95"/>
        <v>642296.69421487604</v>
      </c>
      <c r="F1013" s="19">
        <f t="shared" si="96"/>
        <v>642396.85130797082</v>
      </c>
      <c r="G1013" s="31">
        <f t="shared" si="97"/>
        <v>6.423968513079708</v>
      </c>
      <c r="H1013" s="22">
        <f t="shared" si="93"/>
        <v>859069.99302113615</v>
      </c>
      <c r="I1013" s="28">
        <f t="shared" si="94"/>
        <v>6.475944817433672</v>
      </c>
      <c r="J1013" s="19"/>
    </row>
    <row r="1014" spans="1:10">
      <c r="A1014">
        <v>-79.099999999999994</v>
      </c>
      <c r="B1014">
        <v>5.0870000000000006</v>
      </c>
      <c r="C1014">
        <f t="shared" si="91"/>
        <v>643800.00000000012</v>
      </c>
      <c r="D1014">
        <f t="shared" si="92"/>
        <v>6.4380000000000015</v>
      </c>
      <c r="E1014" s="18">
        <f t="shared" si="95"/>
        <v>643823.96694214875</v>
      </c>
      <c r="F1014" s="19">
        <f t="shared" si="96"/>
        <v>643922.80581927497</v>
      </c>
      <c r="G1014" s="31">
        <f t="shared" si="97"/>
        <v>6.4392280581927501</v>
      </c>
      <c r="H1014" s="22">
        <f t="shared" si="93"/>
        <v>857645.05507082085</v>
      </c>
      <c r="I1014" s="28">
        <f t="shared" si="94"/>
        <v>6.4906898417610108</v>
      </c>
      <c r="J1014" s="19"/>
    </row>
    <row r="1015" spans="1:10">
      <c r="A1015">
        <v>-79</v>
      </c>
      <c r="B1015">
        <v>5.1020000000000003</v>
      </c>
      <c r="C1015">
        <f t="shared" si="91"/>
        <v>645300</v>
      </c>
      <c r="D1015">
        <f t="shared" si="92"/>
        <v>6.4530000000000003</v>
      </c>
      <c r="E1015" s="18">
        <f t="shared" si="95"/>
        <v>645360.3305785124</v>
      </c>
      <c r="F1015" s="19">
        <f t="shared" si="96"/>
        <v>645458.60938460496</v>
      </c>
      <c r="G1015" s="31">
        <f t="shared" si="97"/>
        <v>6.45458609384605</v>
      </c>
      <c r="H1015" s="22">
        <f t="shared" si="93"/>
        <v>856219.79344424419</v>
      </c>
      <c r="I1015" s="28">
        <f t="shared" si="94"/>
        <v>6.5054964104969208</v>
      </c>
      <c r="J1015" s="19"/>
    </row>
    <row r="1016" spans="1:10">
      <c r="A1016">
        <v>-78.900000000000006</v>
      </c>
      <c r="B1016">
        <v>5.117</v>
      </c>
      <c r="C1016">
        <f t="shared" si="91"/>
        <v>646800</v>
      </c>
      <c r="D1016">
        <f t="shared" si="92"/>
        <v>6.4680000000000009</v>
      </c>
      <c r="E1016" s="18">
        <f t="shared" si="95"/>
        <v>646906.61157024791</v>
      </c>
      <c r="F1016" s="19">
        <f t="shared" si="96"/>
        <v>647004.16638207785</v>
      </c>
      <c r="G1016" s="31">
        <f t="shared" si="97"/>
        <v>6.4700416638207781</v>
      </c>
      <c r="H1016" s="22">
        <f t="shared" si="93"/>
        <v>854794.2133928939</v>
      </c>
      <c r="I1016" s="28">
        <f t="shared" si="94"/>
        <v>6.5203648356645756</v>
      </c>
      <c r="J1016" s="19"/>
    </row>
    <row r="1017" spans="1:10">
      <c r="A1017">
        <v>-78.8</v>
      </c>
      <c r="B1017">
        <v>5.133</v>
      </c>
      <c r="C1017">
        <f t="shared" si="91"/>
        <v>648400</v>
      </c>
      <c r="D1017">
        <f t="shared" si="92"/>
        <v>6.4840000000000009</v>
      </c>
      <c r="E1017" s="18">
        <f t="shared" si="95"/>
        <v>648463.63636363635</v>
      </c>
      <c r="F1017" s="19">
        <f t="shared" si="96"/>
        <v>648559.36069940589</v>
      </c>
      <c r="G1017" s="31">
        <f t="shared" si="97"/>
        <v>6.4855936069940592</v>
      </c>
      <c r="H1017" s="22">
        <f t="shared" si="93"/>
        <v>853368.32017694053</v>
      </c>
      <c r="I1017" s="28">
        <f t="shared" si="94"/>
        <v>6.5352954311717681</v>
      </c>
      <c r="J1017" s="19"/>
    </row>
    <row r="1018" spans="1:10">
      <c r="A1018">
        <v>-78.7</v>
      </c>
      <c r="B1018">
        <v>5.1480000000000006</v>
      </c>
      <c r="C1018">
        <f t="shared" si="91"/>
        <v>649900</v>
      </c>
      <c r="D1018">
        <f t="shared" si="92"/>
        <v>6.4990000000000006</v>
      </c>
      <c r="E1018" s="18">
        <f t="shared" si="95"/>
        <v>650029.75206611573</v>
      </c>
      <c r="F1018" s="19">
        <f t="shared" si="96"/>
        <v>650124.03524349432</v>
      </c>
      <c r="G1018" s="31">
        <f t="shared" si="97"/>
        <v>6.5012403524349436</v>
      </c>
      <c r="H1018" s="22">
        <f t="shared" si="93"/>
        <v>851942.11906519847</v>
      </c>
      <c r="I1018" s="28">
        <f t="shared" si="94"/>
        <v>6.5502885128239292</v>
      </c>
      <c r="J1018" s="19"/>
    </row>
    <row r="1019" spans="1:10">
      <c r="A1019">
        <v>-78.599999999999994</v>
      </c>
      <c r="B1019">
        <v>5.1630000000000003</v>
      </c>
      <c r="C1019">
        <f t="shared" si="91"/>
        <v>651400</v>
      </c>
      <c r="D1019">
        <f t="shared" si="92"/>
        <v>6.5140000000000002</v>
      </c>
      <c r="E1019" s="18">
        <f t="shared" si="95"/>
        <v>651604.95867768594</v>
      </c>
      <c r="F1019" s="19">
        <f t="shared" si="96"/>
        <v>651698.03292124846</v>
      </c>
      <c r="G1019" s="31">
        <f t="shared" si="97"/>
        <v>6.516980329212485</v>
      </c>
      <c r="H1019" s="22">
        <f t="shared" si="93"/>
        <v>850515.61533509963</v>
      </c>
      <c r="I1019" s="28">
        <f t="shared" si="94"/>
        <v>6.5653443983371265</v>
      </c>
      <c r="J1019" s="19"/>
    </row>
    <row r="1020" spans="1:10">
      <c r="A1020">
        <v>-78.5</v>
      </c>
      <c r="B1020">
        <v>5.18</v>
      </c>
      <c r="C1020">
        <f t="shared" si="91"/>
        <v>653100</v>
      </c>
      <c r="D1020">
        <f t="shared" si="92"/>
        <v>6.5310000000000006</v>
      </c>
      <c r="E1020" s="18">
        <f t="shared" si="95"/>
        <v>653190.90909090906</v>
      </c>
      <c r="F1020" s="19">
        <f t="shared" si="96"/>
        <v>653281.19663957378</v>
      </c>
      <c r="G1020" s="31">
        <f t="shared" si="97"/>
        <v>6.5328119663957382</v>
      </c>
      <c r="H1020" s="22">
        <f t="shared" si="93"/>
        <v>849088.81427265855</v>
      </c>
      <c r="I1020" s="28">
        <f t="shared" si="94"/>
        <v>6.5804634073512327</v>
      </c>
      <c r="J1020" s="19"/>
    </row>
    <row r="1021" spans="1:10">
      <c r="A1021">
        <v>-78.400000000000006</v>
      </c>
      <c r="B1021">
        <v>5.1960000000000006</v>
      </c>
      <c r="C1021">
        <f t="shared" si="91"/>
        <v>654700.00000000012</v>
      </c>
      <c r="D1021">
        <f t="shared" si="92"/>
        <v>6.5470000000000015</v>
      </c>
      <c r="E1021" s="18">
        <f t="shared" si="95"/>
        <v>654785.12396694219</v>
      </c>
      <c r="F1021" s="19">
        <f t="shared" si="96"/>
        <v>654873.32149443368</v>
      </c>
      <c r="G1021" s="31">
        <f t="shared" si="97"/>
        <v>6.5487332149443365</v>
      </c>
      <c r="H1021" s="22">
        <f t="shared" si="93"/>
        <v>847661.72117243975</v>
      </c>
      <c r="I1021" s="28">
        <f t="shared" si="94"/>
        <v>6.595645861443173</v>
      </c>
      <c r="J1021" s="19"/>
    </row>
    <row r="1022" spans="1:10">
      <c r="A1022">
        <v>-78.3</v>
      </c>
      <c r="B1022">
        <v>5.2120000000000006</v>
      </c>
      <c r="C1022">
        <f t="shared" si="91"/>
        <v>656300.00000000012</v>
      </c>
      <c r="D1022">
        <f t="shared" si="92"/>
        <v>6.5630000000000015</v>
      </c>
      <c r="E1022" s="18">
        <f t="shared" si="95"/>
        <v>656387.6033057851</v>
      </c>
      <c r="F1022" s="19">
        <f t="shared" si="96"/>
        <v>656474.2094119254</v>
      </c>
      <c r="G1022" s="31">
        <f t="shared" si="97"/>
        <v>6.5647420941192545</v>
      </c>
      <c r="H1022" s="22">
        <f t="shared" si="93"/>
        <v>846234.3413375268</v>
      </c>
      <c r="I1022" s="28">
        <f t="shared" si="94"/>
        <v>6.6108920841402616</v>
      </c>
      <c r="J1022" s="19"/>
    </row>
    <row r="1023" spans="1:10">
      <c r="A1023">
        <v>-78.2</v>
      </c>
      <c r="B1023">
        <v>5.2280000000000006</v>
      </c>
      <c r="C1023">
        <f t="shared" si="91"/>
        <v>657900.00000000012</v>
      </c>
      <c r="D1023">
        <f t="shared" si="92"/>
        <v>6.5790000000000015</v>
      </c>
      <c r="E1023" s="18">
        <f t="shared" si="95"/>
        <v>657999.17355371907</v>
      </c>
      <c r="F1023" s="19">
        <f t="shared" si="96"/>
        <v>658083.66231814784</v>
      </c>
      <c r="G1023" s="31">
        <f t="shared" si="97"/>
        <v>6.5808366231814786</v>
      </c>
      <c r="H1023" s="22">
        <f t="shared" si="93"/>
        <v>844806.68007948715</v>
      </c>
      <c r="I1023" s="28">
        <f t="shared" si="94"/>
        <v>6.626202400933674</v>
      </c>
      <c r="J1023" s="19"/>
    </row>
    <row r="1024" spans="1:10">
      <c r="A1024">
        <v>-78.099999999999994</v>
      </c>
      <c r="B1024">
        <v>5.2450000000000001</v>
      </c>
      <c r="C1024">
        <f t="shared" si="91"/>
        <v>659600</v>
      </c>
      <c r="D1024">
        <f t="shared" si="92"/>
        <v>6.596000000000001</v>
      </c>
      <c r="E1024" s="18">
        <f t="shared" si="95"/>
        <v>659619.83471074386</v>
      </c>
      <c r="F1024" s="19">
        <f t="shared" si="96"/>
        <v>659701.44798852538</v>
      </c>
      <c r="G1024" s="31">
        <f t="shared" si="97"/>
        <v>6.5970144798852539</v>
      </c>
      <c r="H1024" s="22">
        <f t="shared" si="93"/>
        <v>843378.74271834246</v>
      </c>
      <c r="I1024" s="28">
        <f t="shared" si="94"/>
        <v>6.641577139291968</v>
      </c>
      <c r="J1024" s="19"/>
    </row>
    <row r="1025" spans="1:10">
      <c r="A1025">
        <v>-78</v>
      </c>
      <c r="B1025">
        <v>5.2610000000000001</v>
      </c>
      <c r="C1025">
        <f t="shared" si="91"/>
        <v>661200</v>
      </c>
      <c r="D1025">
        <f t="shared" si="92"/>
        <v>6.6120000000000001</v>
      </c>
      <c r="E1025" s="18">
        <f t="shared" si="95"/>
        <v>661247.9338842975</v>
      </c>
      <c r="F1025" s="19">
        <f t="shared" si="96"/>
        <v>661327.30004781112</v>
      </c>
      <c r="G1025" s="31">
        <f t="shared" si="97"/>
        <v>6.6132730004781113</v>
      </c>
      <c r="H1025" s="22">
        <f t="shared" si="93"/>
        <v>841950.53458253248</v>
      </c>
      <c r="I1025" s="28">
        <f t="shared" si="94"/>
        <v>6.657016628674767</v>
      </c>
      <c r="J1025" s="19"/>
    </row>
    <row r="1026" spans="1:10">
      <c r="A1026">
        <v>-77.900000000000006</v>
      </c>
      <c r="B1026">
        <v>5.2770000000000001</v>
      </c>
      <c r="C1026">
        <f t="shared" si="91"/>
        <v>662800</v>
      </c>
      <c r="D1026">
        <f t="shared" si="92"/>
        <v>6.6280000000000001</v>
      </c>
      <c r="E1026" s="18">
        <f t="shared" si="95"/>
        <v>662884.29752066114</v>
      </c>
      <c r="F1026" s="19">
        <f t="shared" si="96"/>
        <v>662960.95212075685</v>
      </c>
      <c r="G1026" s="31">
        <f t="shared" si="97"/>
        <v>6.6296095212075681</v>
      </c>
      <c r="H1026" s="22">
        <f t="shared" si="93"/>
        <v>840522.06100888352</v>
      </c>
      <c r="I1026" s="28">
        <f t="shared" si="94"/>
        <v>6.6725212005465009</v>
      </c>
      <c r="J1026" s="19"/>
    </row>
    <row r="1027" spans="1:10">
      <c r="A1027">
        <v>-77.8</v>
      </c>
      <c r="B1027">
        <v>5.2940000000000005</v>
      </c>
      <c r="C1027">
        <f t="shared" si="91"/>
        <v>664500</v>
      </c>
      <c r="D1027">
        <f t="shared" si="92"/>
        <v>6.6450000000000005</v>
      </c>
      <c r="E1027" s="18">
        <f t="shared" si="95"/>
        <v>664528.92561983468</v>
      </c>
      <c r="F1027" s="19">
        <f t="shared" si="96"/>
        <v>664602.11051157699</v>
      </c>
      <c r="G1027" s="31">
        <f t="shared" si="97"/>
        <v>6.6460211051157696</v>
      </c>
      <c r="H1027" s="22">
        <f t="shared" si="93"/>
        <v>839093.32734257542</v>
      </c>
      <c r="I1027" s="28">
        <f t="shared" si="94"/>
        <v>6.6880911883902705</v>
      </c>
      <c r="J1027" s="19"/>
    </row>
    <row r="1028" spans="1:10">
      <c r="A1028">
        <v>-77.7</v>
      </c>
      <c r="B1028">
        <v>5.31</v>
      </c>
      <c r="C1028">
        <f t="shared" si="91"/>
        <v>666100</v>
      </c>
      <c r="D1028">
        <f t="shared" si="92"/>
        <v>6.6610000000000005</v>
      </c>
      <c r="E1028" s="18">
        <f t="shared" si="95"/>
        <v>666180.16528925626</v>
      </c>
      <c r="F1028" s="19">
        <f t="shared" si="96"/>
        <v>666250.45420394791</v>
      </c>
      <c r="G1028" s="31">
        <f t="shared" si="97"/>
        <v>6.6625045420394793</v>
      </c>
      <c r="H1028" s="22">
        <f t="shared" si="93"/>
        <v>837664.33893710701</v>
      </c>
      <c r="I1028" s="28">
        <f t="shared" si="94"/>
        <v>6.7037269277218172</v>
      </c>
      <c r="J1028" s="19"/>
    </row>
    <row r="1029" spans="1:10">
      <c r="A1029">
        <v>-77.599999999999994</v>
      </c>
      <c r="B1029">
        <v>5.3260000000000005</v>
      </c>
      <c r="C1029">
        <f t="shared" ref="C1029:C1092" si="98">(B1029+1.351)*100000</f>
        <v>667700</v>
      </c>
      <c r="D1029">
        <f t="shared" si="92"/>
        <v>6.6770000000000005</v>
      </c>
      <c r="E1029" s="18">
        <f t="shared" si="95"/>
        <v>667838.84297520667</v>
      </c>
      <c r="F1029" s="19">
        <f t="shared" si="96"/>
        <v>667905.66901167983</v>
      </c>
      <c r="G1029" s="31">
        <f t="shared" si="97"/>
        <v>6.6790566901167985</v>
      </c>
      <c r="H1029" s="22">
        <f t="shared" si="93"/>
        <v>836235.10115426313</v>
      </c>
      <c r="I1029" s="28">
        <f t="shared" si="94"/>
        <v>6.7194287561036043</v>
      </c>
      <c r="J1029" s="19"/>
    </row>
    <row r="1030" spans="1:10">
      <c r="A1030">
        <v>-77.5</v>
      </c>
      <c r="B1030">
        <v>5.343</v>
      </c>
      <c r="C1030">
        <f t="shared" si="98"/>
        <v>669400</v>
      </c>
      <c r="D1030">
        <f t="shared" ref="D1030:D1093" si="99">C1030*0.00001</f>
        <v>6.6940000000000008</v>
      </c>
      <c r="E1030" s="18">
        <f t="shared" si="95"/>
        <v>669504.95867768594</v>
      </c>
      <c r="F1030" s="19">
        <f t="shared" si="96"/>
        <v>669567.42025817919</v>
      </c>
      <c r="G1030" s="31">
        <f t="shared" si="97"/>
        <v>6.6956742025817917</v>
      </c>
      <c r="H1030" s="22">
        <f t="shared" ref="H1030:H1093" si="100">$O$10*(1+0.5*($L$10-1)*(($Q$5+1-COS(A1030*3.14159/180)-SQRT($Q$5^2-(SIN(A1030*3.14159/180))^2))))</f>
        <v>834805.61936407967</v>
      </c>
      <c r="I1030" s="28">
        <f t="shared" si="94"/>
        <v>6.7351970131590022</v>
      </c>
      <c r="J1030" s="19"/>
    </row>
    <row r="1031" spans="1:10">
      <c r="A1031">
        <v>-77.400000000000006</v>
      </c>
      <c r="B1031">
        <v>5.36</v>
      </c>
      <c r="C1031">
        <f t="shared" si="98"/>
        <v>671100</v>
      </c>
      <c r="D1031">
        <f t="shared" si="99"/>
        <v>6.7110000000000003</v>
      </c>
      <c r="E1031" s="18">
        <f t="shared" si="95"/>
        <v>671176.8595041323</v>
      </c>
      <c r="F1031" s="19">
        <f t="shared" si="96"/>
        <v>671235.34594631521</v>
      </c>
      <c r="G1031" s="31">
        <f t="shared" si="97"/>
        <v>6.7123534594631522</v>
      </c>
      <c r="H1031" s="22">
        <f t="shared" si="100"/>
        <v>833375.89894481387</v>
      </c>
      <c r="I1031" s="28">
        <f t="shared" si="94"/>
        <v>6.7510320405865363</v>
      </c>
      <c r="J1031" s="19"/>
    </row>
    <row r="1032" spans="1:10">
      <c r="A1032">
        <v>-77.3</v>
      </c>
      <c r="B1032">
        <v>5.3770000000000007</v>
      </c>
      <c r="C1032">
        <f t="shared" si="98"/>
        <v>672800.00000000012</v>
      </c>
      <c r="D1032">
        <f t="shared" si="99"/>
        <v>6.7280000000000015</v>
      </c>
      <c r="E1032" s="18">
        <f t="shared" si="95"/>
        <v>672854.54545454553</v>
      </c>
      <c r="F1032" s="19">
        <f t="shared" si="96"/>
        <v>672909.10456936003</v>
      </c>
      <c r="G1032" s="31">
        <f t="shared" si="97"/>
        <v>6.7290910456936004</v>
      </c>
      <c r="H1032" s="22">
        <f t="shared" si="100"/>
        <v>831945.9452829035</v>
      </c>
      <c r="I1032" s="28">
        <f t="shared" si="94"/>
        <v>6.7669341821743547</v>
      </c>
      <c r="J1032" s="19"/>
    </row>
    <row r="1033" spans="1:10">
      <c r="A1033">
        <v>-77.2</v>
      </c>
      <c r="B1033">
        <v>5.3940000000000001</v>
      </c>
      <c r="C1033">
        <f t="shared" si="98"/>
        <v>674500</v>
      </c>
      <c r="D1033">
        <f t="shared" si="99"/>
        <v>6.745000000000001</v>
      </c>
      <c r="E1033" s="18">
        <f t="shared" si="95"/>
        <v>674538.01652892563</v>
      </c>
      <c r="F1033" s="19">
        <f t="shared" si="96"/>
        <v>674588.35462058603</v>
      </c>
      <c r="G1033" s="31">
        <f t="shared" si="97"/>
        <v>6.7458835462058602</v>
      </c>
      <c r="H1033" s="22">
        <f t="shared" si="100"/>
        <v>830515.76377293968</v>
      </c>
      <c r="I1033" s="28">
        <f t="shared" si="94"/>
        <v>6.7829037838146675</v>
      </c>
      <c r="J1033" s="19"/>
    </row>
    <row r="1034" spans="1:10">
      <c r="A1034">
        <v>-77.099999999999994</v>
      </c>
      <c r="B1034">
        <v>5.4110000000000005</v>
      </c>
      <c r="C1034">
        <f t="shared" si="98"/>
        <v>676200</v>
      </c>
      <c r="D1034">
        <f t="shared" si="99"/>
        <v>6.7620000000000005</v>
      </c>
      <c r="E1034" s="18">
        <f t="shared" si="95"/>
        <v>676226.44628099177</v>
      </c>
      <c r="F1034" s="19">
        <f t="shared" si="96"/>
        <v>676272.74776313093</v>
      </c>
      <c r="G1034" s="31">
        <f t="shared" si="97"/>
        <v>6.7627274776313095</v>
      </c>
      <c r="H1034" s="22">
        <f t="shared" si="100"/>
        <v>829085.35981762665</v>
      </c>
      <c r="I1034" s="28">
        <f t="shared" si="94"/>
        <v>6.7989411935184236</v>
      </c>
      <c r="J1034" s="19"/>
    </row>
    <row r="1035" spans="1:10">
      <c r="A1035">
        <v>-77</v>
      </c>
      <c r="B1035">
        <v>5.4279999999999999</v>
      </c>
      <c r="C1035">
        <f t="shared" si="98"/>
        <v>677900</v>
      </c>
      <c r="D1035">
        <f t="shared" si="99"/>
        <v>6.7790000000000008</v>
      </c>
      <c r="E1035" s="18">
        <f t="shared" si="95"/>
        <v>677919.00826446281</v>
      </c>
      <c r="F1035" s="19">
        <f t="shared" si="96"/>
        <v>677961.94932040165</v>
      </c>
      <c r="G1035" s="31">
        <f t="shared" si="97"/>
        <v>6.7796194932040166</v>
      </c>
      <c r="H1035" s="22">
        <f t="shared" si="100"/>
        <v>827654.73882775079</v>
      </c>
      <c r="I1035" s="28">
        <f t="shared" ref="I1035:I1098" si="101">I1034*(H1034/H1035)^$Q$6</f>
        <v>6.8150467614300059</v>
      </c>
      <c r="J1035" s="19"/>
    </row>
    <row r="1036" spans="1:10">
      <c r="A1036">
        <v>-76.900000000000006</v>
      </c>
      <c r="B1036">
        <v>5.4450000000000003</v>
      </c>
      <c r="C1036">
        <f t="shared" si="98"/>
        <v>679600</v>
      </c>
      <c r="D1036">
        <f t="shared" si="99"/>
        <v>6.7960000000000003</v>
      </c>
      <c r="E1036" s="18">
        <f t="shared" si="95"/>
        <v>679615.70247933886</v>
      </c>
      <c r="F1036" s="19">
        <f t="shared" si="96"/>
        <v>679655.65876647772</v>
      </c>
      <c r="G1036" s="31">
        <f t="shared" si="97"/>
        <v>6.7965565876647771</v>
      </c>
      <c r="H1036" s="22">
        <f t="shared" si="100"/>
        <v>826223.90622214577</v>
      </c>
      <c r="I1036" s="28">
        <f t="shared" si="101"/>
        <v>6.8312208398420786</v>
      </c>
      <c r="J1036" s="19"/>
    </row>
    <row r="1037" spans="1:10">
      <c r="A1037">
        <v>-76.8</v>
      </c>
      <c r="B1037">
        <v>5.4620000000000006</v>
      </c>
      <c r="C1037">
        <f t="shared" si="98"/>
        <v>681300.00000000012</v>
      </c>
      <c r="D1037">
        <f t="shared" si="99"/>
        <v>6.8130000000000015</v>
      </c>
      <c r="E1037" s="18">
        <f t="shared" si="95"/>
        <v>681316.5289256199</v>
      </c>
      <c r="F1037" s="19">
        <f t="shared" si="96"/>
        <v>681353.59606584266</v>
      </c>
      <c r="G1037" s="31">
        <f t="shared" si="97"/>
        <v>6.8135359606584265</v>
      </c>
      <c r="H1037" s="22">
        <f t="shared" si="100"/>
        <v>824792.86742765631</v>
      </c>
      <c r="I1037" s="28">
        <f t="shared" si="101"/>
        <v>6.847463783210558</v>
      </c>
      <c r="J1037" s="19"/>
    </row>
    <row r="1038" spans="1:10">
      <c r="A1038">
        <v>-76.7</v>
      </c>
      <c r="B1038">
        <v>5.4790000000000001</v>
      </c>
      <c r="C1038">
        <f t="shared" si="98"/>
        <v>683000</v>
      </c>
      <c r="D1038">
        <f t="shared" si="99"/>
        <v>6.830000000000001</v>
      </c>
      <c r="E1038" s="18">
        <f t="shared" si="95"/>
        <v>683020.66115702479</v>
      </c>
      <c r="F1038" s="19">
        <f t="shared" si="96"/>
        <v>683055.50167338317</v>
      </c>
      <c r="G1038" s="31">
        <f t="shared" si="97"/>
        <v>6.8305550167338316</v>
      </c>
      <c r="H1038" s="22">
        <f t="shared" si="100"/>
        <v>823361.62787910493</v>
      </c>
      <c r="I1038" s="28">
        <f t="shared" si="101"/>
        <v>6.8637759481696641</v>
      </c>
      <c r="J1038" s="19"/>
    </row>
    <row r="1039" spans="1:10">
      <c r="A1039">
        <v>-76.599999999999994</v>
      </c>
      <c r="B1039">
        <v>5.4960000000000004</v>
      </c>
      <c r="C1039">
        <f t="shared" si="98"/>
        <v>684700</v>
      </c>
      <c r="D1039">
        <f t="shared" si="99"/>
        <v>6.8470000000000004</v>
      </c>
      <c r="E1039" s="18">
        <f t="shared" ref="E1039:E1102" si="102">1/121*(C1029+2*C1030+3*C1031+4*C1032+5*C1033+6*C1034+7*C1035+8*C1036+9*C1037+10*C1038+11*C1039+10*C1040+9*C1041+8*C1042+7*C1043+6*C1044+5*C1045+4*C1046+3*C1047+2*C1048+C1049)</f>
        <v>684728.09917355375</v>
      </c>
      <c r="F1039" s="19">
        <f t="shared" si="96"/>
        <v>684761.15019465901</v>
      </c>
      <c r="G1039" s="31">
        <f t="shared" si="97"/>
        <v>6.8476115019465897</v>
      </c>
      <c r="H1039" s="22">
        <f t="shared" si="100"/>
        <v>821930.19301925483</v>
      </c>
      <c r="I1039" s="28">
        <f t="shared" si="101"/>
        <v>6.8801576935471296</v>
      </c>
      <c r="J1039" s="19"/>
    </row>
    <row r="1040" spans="1:10">
      <c r="A1040">
        <v>-76.5</v>
      </c>
      <c r="B1040">
        <v>5.5129999999999999</v>
      </c>
      <c r="C1040">
        <f t="shared" si="98"/>
        <v>686400</v>
      </c>
      <c r="D1040">
        <f t="shared" si="99"/>
        <v>6.8640000000000008</v>
      </c>
      <c r="E1040" s="18">
        <f t="shared" si="102"/>
        <v>686438.84297520667</v>
      </c>
      <c r="F1040" s="19">
        <f t="shared" si="96"/>
        <v>686470.34355576802</v>
      </c>
      <c r="G1040" s="31">
        <f t="shared" si="97"/>
        <v>6.8647034355576801</v>
      </c>
      <c r="H1040" s="22">
        <f t="shared" si="100"/>
        <v>820498.56829877826</v>
      </c>
      <c r="I1040" s="28">
        <f t="shared" si="101"/>
        <v>6.8966093803794655</v>
      </c>
      <c r="J1040" s="19"/>
    </row>
    <row r="1041" spans="1:10">
      <c r="A1041">
        <v>-76.400000000000006</v>
      </c>
      <c r="B1041">
        <v>5.53</v>
      </c>
      <c r="C1041">
        <f t="shared" si="98"/>
        <v>688100</v>
      </c>
      <c r="D1041">
        <f t="shared" si="99"/>
        <v>6.8810000000000002</v>
      </c>
      <c r="E1041" s="18">
        <f t="shared" si="102"/>
        <v>688152.0661157025</v>
      </c>
      <c r="F1041" s="19">
        <f t="shared" si="96"/>
        <v>688182.91100334667</v>
      </c>
      <c r="G1041" s="31">
        <f t="shared" si="97"/>
        <v>6.8818291100334665</v>
      </c>
      <c r="H1041" s="22">
        <f t="shared" si="100"/>
        <v>819066.75917621714</v>
      </c>
      <c r="I1041" s="28">
        <f t="shared" si="101"/>
        <v>6.9131313719274239</v>
      </c>
      <c r="J1041" s="19"/>
    </row>
    <row r="1042" spans="1:10">
      <c r="A1042">
        <v>-76.3</v>
      </c>
      <c r="B1042">
        <v>5.5470000000000006</v>
      </c>
      <c r="C1042">
        <f t="shared" si="98"/>
        <v>689800</v>
      </c>
      <c r="D1042">
        <f t="shared" si="99"/>
        <v>6.8980000000000006</v>
      </c>
      <c r="E1042" s="18">
        <f t="shared" si="102"/>
        <v>689868.59504132229</v>
      </c>
      <c r="F1042" s="19">
        <f t="shared" si="96"/>
        <v>689898.72959497292</v>
      </c>
      <c r="G1042" s="31">
        <f t="shared" si="97"/>
        <v>6.8989872959497296</v>
      </c>
      <c r="H1042" s="22">
        <f t="shared" si="100"/>
        <v>817634.77111794893</v>
      </c>
      <c r="I1042" s="28">
        <f t="shared" si="101"/>
        <v>6.9297240336915173</v>
      </c>
      <c r="J1042" s="19"/>
    </row>
    <row r="1043" spans="1:10">
      <c r="A1043">
        <v>-76.2</v>
      </c>
      <c r="B1043">
        <v>5.5650000000000004</v>
      </c>
      <c r="C1043">
        <f t="shared" si="98"/>
        <v>691600</v>
      </c>
      <c r="D1043">
        <f t="shared" si="99"/>
        <v>6.9160000000000004</v>
      </c>
      <c r="E1043" s="18">
        <f t="shared" si="102"/>
        <v>691588.42975206615</v>
      </c>
      <c r="F1043" s="19">
        <f t="shared" si="96"/>
        <v>691617.69004849414</v>
      </c>
      <c r="G1043" s="31">
        <f t="shared" si="97"/>
        <v>6.9161769004849418</v>
      </c>
      <c r="H1043" s="22">
        <f t="shared" si="100"/>
        <v>816202.60959815443</v>
      </c>
      <c r="I1043" s="28">
        <f t="shared" si="101"/>
        <v>6.9463877334276409</v>
      </c>
      <c r="J1043" s="19"/>
    </row>
    <row r="1044" spans="1:10">
      <c r="A1044">
        <v>-76.099999999999994</v>
      </c>
      <c r="B1044">
        <v>5.5819999999999999</v>
      </c>
      <c r="C1044">
        <f t="shared" si="98"/>
        <v>693300</v>
      </c>
      <c r="D1044">
        <f t="shared" si="99"/>
        <v>6.9330000000000007</v>
      </c>
      <c r="E1044" s="18">
        <f t="shared" si="102"/>
        <v>693310.74380165292</v>
      </c>
      <c r="F1044" s="19">
        <f t="shared" si="96"/>
        <v>693339.70357216022</v>
      </c>
      <c r="G1044" s="31">
        <f t="shared" si="97"/>
        <v>6.9333970357216019</v>
      </c>
      <c r="H1044" s="22">
        <f t="shared" si="100"/>
        <v>814770.28009877587</v>
      </c>
      <c r="I1044" s="28">
        <f t="shared" si="101"/>
        <v>6.9631228411629182</v>
      </c>
      <c r="J1044" s="19"/>
    </row>
    <row r="1045" spans="1:10">
      <c r="A1045">
        <v>-76</v>
      </c>
      <c r="B1045">
        <v>5.5990000000000002</v>
      </c>
      <c r="C1045">
        <f t="shared" si="98"/>
        <v>695000</v>
      </c>
      <c r="D1045">
        <f t="shared" si="99"/>
        <v>6.95</v>
      </c>
      <c r="E1045" s="18">
        <f t="shared" si="102"/>
        <v>695035.53719008272</v>
      </c>
      <c r="F1045" s="19">
        <f t="shared" si="96"/>
        <v>695064.71552489593</v>
      </c>
      <c r="G1045" s="31">
        <f t="shared" si="97"/>
        <v>6.9506471552489595</v>
      </c>
      <c r="H1045" s="22">
        <f t="shared" si="100"/>
        <v>813337.78810948727</v>
      </c>
      <c r="I1045" s="28">
        <f t="shared" si="101"/>
        <v>6.9799297292115208</v>
      </c>
      <c r="J1045" s="19"/>
    </row>
    <row r="1046" spans="1:10">
      <c r="A1046">
        <v>-75.900000000000006</v>
      </c>
      <c r="B1046">
        <v>5.6160000000000005</v>
      </c>
      <c r="C1046">
        <f t="shared" si="98"/>
        <v>696700</v>
      </c>
      <c r="D1046">
        <f t="shared" si="99"/>
        <v>6.9670000000000005</v>
      </c>
      <c r="E1046" s="18">
        <f t="shared" si="102"/>
        <v>696763.63636363635</v>
      </c>
      <c r="F1046" s="19">
        <f t="shared" si="96"/>
        <v>696792.70541629673</v>
      </c>
      <c r="G1046" s="31">
        <f t="shared" si="97"/>
        <v>6.967927054162967</v>
      </c>
      <c r="H1046" s="22">
        <f t="shared" si="100"/>
        <v>811905.13912765379</v>
      </c>
      <c r="I1046" s="28">
        <f t="shared" si="101"/>
        <v>6.9968087721907501</v>
      </c>
      <c r="J1046" s="19"/>
    </row>
    <row r="1047" spans="1:10">
      <c r="A1047">
        <v>-75.8</v>
      </c>
      <c r="B1047">
        <v>5.6340000000000003</v>
      </c>
      <c r="C1047">
        <f t="shared" si="98"/>
        <v>698500</v>
      </c>
      <c r="D1047">
        <f t="shared" si="99"/>
        <v>6.9850000000000003</v>
      </c>
      <c r="E1047" s="18">
        <f t="shared" si="102"/>
        <v>698495.04132231406</v>
      </c>
      <c r="F1047" s="19">
        <f t="shared" si="96"/>
        <v>698523.65958609385</v>
      </c>
      <c r="G1047" s="31">
        <f t="shared" si="97"/>
        <v>6.9852365958609388</v>
      </c>
      <c r="H1047" s="22">
        <f t="shared" si="100"/>
        <v>810472.33865829813</v>
      </c>
      <c r="I1047" s="28">
        <f t="shared" si="101"/>
        <v>7.0137603470371426</v>
      </c>
      <c r="J1047" s="19"/>
    </row>
    <row r="1048" spans="1:10">
      <c r="A1048">
        <v>-75.7</v>
      </c>
      <c r="B1048">
        <v>5.6510000000000007</v>
      </c>
      <c r="C1048">
        <f t="shared" si="98"/>
        <v>700200.00000000012</v>
      </c>
      <c r="D1048">
        <f t="shared" si="99"/>
        <v>7.0020000000000016</v>
      </c>
      <c r="E1048" s="18">
        <f t="shared" si="102"/>
        <v>700228.92561983468</v>
      </c>
      <c r="F1048" s="19">
        <f t="shared" si="96"/>
        <v>700257.57120415266</v>
      </c>
      <c r="G1048" s="31">
        <f t="shared" si="97"/>
        <v>7.0025757120415264</v>
      </c>
      <c r="H1048" s="22">
        <f t="shared" si="100"/>
        <v>809039.39221406356</v>
      </c>
      <c r="I1048" s="28">
        <f t="shared" si="101"/>
        <v>7.0307848330227465</v>
      </c>
      <c r="J1048" s="19"/>
    </row>
    <row r="1049" spans="1:10">
      <c r="A1049">
        <v>-75.599999999999994</v>
      </c>
      <c r="B1049">
        <v>5.6680000000000001</v>
      </c>
      <c r="C1049">
        <f t="shared" si="98"/>
        <v>701900</v>
      </c>
      <c r="D1049">
        <f t="shared" si="99"/>
        <v>7.019000000000001</v>
      </c>
      <c r="E1049" s="18">
        <f t="shared" si="102"/>
        <v>701965.28925619833</v>
      </c>
      <c r="F1049" s="19">
        <f t="shared" ref="F1049:F1112" si="103">1/121*(E1039+2*E1040+3*E1041+4*E1042+5*E1043+6*E1044+7*E1045+8*E1046+9*E1047+10*E1048+11*E1049+10*E1050+9*E1051+8*E1052+7*E1053+6*E1054+5*E1055+4*E1056+3*E1057+2*E1058+E1059)</f>
        <v>701994.45393074246</v>
      </c>
      <c r="G1049" s="31">
        <f t="shared" ref="G1049:G1112" si="104">F1049/100000</f>
        <v>7.0199445393074242</v>
      </c>
      <c r="H1049" s="22">
        <f t="shared" si="100"/>
        <v>807606.30531517696</v>
      </c>
      <c r="I1049" s="28">
        <f t="shared" si="101"/>
        <v>7.0478826117715192</v>
      </c>
      <c r="J1049" s="19"/>
    </row>
    <row r="1050" spans="1:10">
      <c r="A1050">
        <v>-75.5</v>
      </c>
      <c r="B1050">
        <v>5.6859999999999999</v>
      </c>
      <c r="C1050">
        <f t="shared" si="98"/>
        <v>703700</v>
      </c>
      <c r="D1050">
        <f t="shared" si="99"/>
        <v>7.0370000000000008</v>
      </c>
      <c r="E1050" s="18">
        <f t="shared" si="102"/>
        <v>703704.95867768594</v>
      </c>
      <c r="F1050" s="19">
        <f t="shared" si="103"/>
        <v>703734.34874667029</v>
      </c>
      <c r="G1050" s="31">
        <f t="shared" si="104"/>
        <v>7.0373434874667034</v>
      </c>
      <c r="H1050" s="22">
        <f t="shared" si="100"/>
        <v>806173.08348941419</v>
      </c>
      <c r="I1050" s="28">
        <f t="shared" si="101"/>
        <v>7.0650540672758186</v>
      </c>
      <c r="J1050" s="19"/>
    </row>
    <row r="1051" spans="1:10">
      <c r="A1051">
        <v>-75.400000000000006</v>
      </c>
      <c r="B1051">
        <v>5.7030000000000003</v>
      </c>
      <c r="C1051">
        <f t="shared" si="98"/>
        <v>705400</v>
      </c>
      <c r="D1051">
        <f t="shared" si="99"/>
        <v>7.0540000000000003</v>
      </c>
      <c r="E1051" s="18">
        <f t="shared" si="102"/>
        <v>705447.10743801657</v>
      </c>
      <c r="F1051" s="19">
        <f t="shared" si="103"/>
        <v>705477.30346287822</v>
      </c>
      <c r="G1051" s="31">
        <f t="shared" si="104"/>
        <v>7.0547730346287825</v>
      </c>
      <c r="H1051" s="22">
        <f t="shared" si="100"/>
        <v>804739.73227206024</v>
      </c>
      <c r="I1051" s="28">
        <f t="shared" si="101"/>
        <v>7.0822995859130877</v>
      </c>
      <c r="J1051" s="19"/>
    </row>
    <row r="1052" spans="1:10">
      <c r="A1052">
        <v>-75.3</v>
      </c>
      <c r="B1052">
        <v>5.7210000000000001</v>
      </c>
      <c r="C1052">
        <f t="shared" si="98"/>
        <v>707200</v>
      </c>
      <c r="D1052">
        <f t="shared" si="99"/>
        <v>7.072000000000001</v>
      </c>
      <c r="E1052" s="18">
        <f t="shared" si="102"/>
        <v>707192.56198347104</v>
      </c>
      <c r="F1052" s="19">
        <f t="shared" si="103"/>
        <v>707223.3863807118</v>
      </c>
      <c r="G1052" s="31">
        <f t="shared" si="104"/>
        <v>7.072233863807118</v>
      </c>
      <c r="H1052" s="22">
        <f t="shared" si="100"/>
        <v>803306.25720587699</v>
      </c>
      <c r="I1052" s="28">
        <f t="shared" si="101"/>
        <v>7.0996195564625673</v>
      </c>
      <c r="J1052" s="19"/>
    </row>
    <row r="1053" spans="1:10">
      <c r="A1053">
        <v>-75.2</v>
      </c>
      <c r="B1053">
        <v>5.7380000000000004</v>
      </c>
      <c r="C1053">
        <f t="shared" si="98"/>
        <v>708900</v>
      </c>
      <c r="D1053">
        <f t="shared" si="99"/>
        <v>7.0890000000000004</v>
      </c>
      <c r="E1053" s="18">
        <f t="shared" si="102"/>
        <v>708940.49586776865</v>
      </c>
      <c r="F1053" s="19">
        <f t="shared" si="103"/>
        <v>708972.66580151627</v>
      </c>
      <c r="G1053" s="31">
        <f t="shared" si="104"/>
        <v>7.089726658015163</v>
      </c>
      <c r="H1053" s="22">
        <f t="shared" si="100"/>
        <v>801872.6638410606</v>
      </c>
      <c r="I1053" s="28">
        <f t="shared" si="101"/>
        <v>7.1170143701222663</v>
      </c>
      <c r="J1053" s="19"/>
    </row>
    <row r="1054" spans="1:10">
      <c r="A1054">
        <v>-75.099999999999994</v>
      </c>
      <c r="B1054">
        <v>5.7560000000000002</v>
      </c>
      <c r="C1054">
        <f t="shared" si="98"/>
        <v>710700</v>
      </c>
      <c r="D1054">
        <f t="shared" si="99"/>
        <v>7.1070000000000002</v>
      </c>
      <c r="E1054" s="18">
        <f t="shared" si="102"/>
        <v>710691.73553719011</v>
      </c>
      <c r="F1054" s="19">
        <f t="shared" si="103"/>
        <v>710725.23051704129</v>
      </c>
      <c r="G1054" s="31">
        <f t="shared" si="104"/>
        <v>7.1072523051704133</v>
      </c>
      <c r="H1054" s="22">
        <f t="shared" si="100"/>
        <v>800438.95773521066</v>
      </c>
      <c r="I1054" s="28">
        <f t="shared" si="101"/>
        <v>7.1344844205259168</v>
      </c>
      <c r="J1054" s="19"/>
    </row>
    <row r="1055" spans="1:10">
      <c r="A1055">
        <v>-75</v>
      </c>
      <c r="B1055">
        <v>5.7730000000000006</v>
      </c>
      <c r="C1055">
        <f t="shared" si="98"/>
        <v>712400</v>
      </c>
      <c r="D1055">
        <f t="shared" si="99"/>
        <v>7.1240000000000006</v>
      </c>
      <c r="E1055" s="18">
        <f t="shared" si="102"/>
        <v>712446.28099173552</v>
      </c>
      <c r="F1055" s="19">
        <f t="shared" si="103"/>
        <v>712481.17614917003</v>
      </c>
      <c r="G1055" s="31">
        <f t="shared" si="104"/>
        <v>7.1248117614917001</v>
      </c>
      <c r="H1055" s="22">
        <f t="shared" si="100"/>
        <v>799005.14445328666</v>
      </c>
      <c r="I1055" s="28">
        <f t="shared" si="101"/>
        <v>7.152030103760211</v>
      </c>
      <c r="J1055" s="19"/>
    </row>
    <row r="1056" spans="1:10">
      <c r="A1056">
        <v>-74.900000000000006</v>
      </c>
      <c r="B1056">
        <v>5.7910000000000004</v>
      </c>
      <c r="C1056">
        <f t="shared" si="98"/>
        <v>714200</v>
      </c>
      <c r="D1056">
        <f t="shared" si="99"/>
        <v>7.1420000000000003</v>
      </c>
      <c r="E1056" s="18">
        <f t="shared" si="102"/>
        <v>714204.95867768594</v>
      </c>
      <c r="F1056" s="19">
        <f t="shared" si="103"/>
        <v>714240.59831978683</v>
      </c>
      <c r="G1056" s="31">
        <f t="shared" si="104"/>
        <v>7.1424059831978681</v>
      </c>
      <c r="H1056" s="22">
        <f t="shared" si="100"/>
        <v>797571.2295675769</v>
      </c>
      <c r="I1056" s="28">
        <f t="shared" si="101"/>
        <v>7.1696518183820208</v>
      </c>
      <c r="J1056" s="19"/>
    </row>
    <row r="1057" spans="1:10">
      <c r="A1057">
        <v>-74.8</v>
      </c>
      <c r="B1057">
        <v>5.8080000000000007</v>
      </c>
      <c r="C1057">
        <f t="shared" si="98"/>
        <v>715900.00000000012</v>
      </c>
      <c r="D1057">
        <f t="shared" si="99"/>
        <v>7.1590000000000016</v>
      </c>
      <c r="E1057" s="18">
        <f t="shared" si="102"/>
        <v>715966.94214876031</v>
      </c>
      <c r="F1057" s="19">
        <f t="shared" si="103"/>
        <v>716003.57216037146</v>
      </c>
      <c r="G1057" s="31">
        <f t="shared" si="104"/>
        <v>7.1600357216037143</v>
      </c>
      <c r="H1057" s="22">
        <f t="shared" si="100"/>
        <v>796137.21865765599</v>
      </c>
      <c r="I1057" s="28">
        <f t="shared" si="101"/>
        <v>7.1873499654358826</v>
      </c>
      <c r="J1057" s="19"/>
    </row>
    <row r="1058" spans="1:10">
      <c r="A1058">
        <v>-74.7</v>
      </c>
      <c r="B1058">
        <v>5.8260000000000005</v>
      </c>
      <c r="C1058">
        <f t="shared" si="98"/>
        <v>717700</v>
      </c>
      <c r="D1058">
        <f t="shared" si="99"/>
        <v>7.1770000000000005</v>
      </c>
      <c r="E1058" s="18">
        <f t="shared" si="102"/>
        <v>717732.23140495864</v>
      </c>
      <c r="F1058" s="19">
        <f t="shared" si="103"/>
        <v>717770.17963253893</v>
      </c>
      <c r="G1058" s="31">
        <f t="shared" si="104"/>
        <v>7.1777017963253895</v>
      </c>
      <c r="H1058" s="22">
        <f t="shared" si="100"/>
        <v>794703.11731035099</v>
      </c>
      <c r="I1058" s="28">
        <f t="shared" si="101"/>
        <v>7.205124948471517</v>
      </c>
      <c r="J1058" s="19"/>
    </row>
    <row r="1059" spans="1:10">
      <c r="A1059">
        <v>-74.599999999999994</v>
      </c>
      <c r="B1059">
        <v>5.843</v>
      </c>
      <c r="C1059">
        <f t="shared" si="98"/>
        <v>719400</v>
      </c>
      <c r="D1059">
        <f t="shared" si="99"/>
        <v>7.1940000000000008</v>
      </c>
      <c r="E1059" s="18">
        <f t="shared" si="102"/>
        <v>719500.82644628105</v>
      </c>
      <c r="F1059" s="19">
        <f t="shared" si="103"/>
        <v>719540.51635817229</v>
      </c>
      <c r="G1059" s="31">
        <f t="shared" si="104"/>
        <v>7.1954051635817224</v>
      </c>
      <c r="H1059" s="22">
        <f t="shared" si="100"/>
        <v>793268.93111970078</v>
      </c>
      <c r="I1059" s="28">
        <f t="shared" si="101"/>
        <v>7.2229771735615573</v>
      </c>
      <c r="J1059" s="19"/>
    </row>
    <row r="1060" spans="1:10">
      <c r="A1060">
        <v>-74.5</v>
      </c>
      <c r="B1060">
        <v>5.8610000000000007</v>
      </c>
      <c r="C1060">
        <f t="shared" si="98"/>
        <v>721200.00000000012</v>
      </c>
      <c r="D1060">
        <f t="shared" si="99"/>
        <v>7.2120000000000015</v>
      </c>
      <c r="E1060" s="18">
        <f t="shared" si="102"/>
        <v>721274.38016528927</v>
      </c>
      <c r="F1060" s="19">
        <f t="shared" si="103"/>
        <v>721314.69161942496</v>
      </c>
      <c r="G1060" s="31">
        <f t="shared" si="104"/>
        <v>7.2131469161942494</v>
      </c>
      <c r="H1060" s="22">
        <f t="shared" si="100"/>
        <v>791834.66568692087</v>
      </c>
      <c r="I1060" s="28">
        <f t="shared" si="101"/>
        <v>7.2409070493193468</v>
      </c>
      <c r="J1060" s="19"/>
    </row>
    <row r="1061" spans="1:10">
      <c r="A1061">
        <v>-74.400000000000006</v>
      </c>
      <c r="B1061">
        <v>5.8790000000000004</v>
      </c>
      <c r="C1061">
        <f t="shared" si="98"/>
        <v>723000</v>
      </c>
      <c r="D1061">
        <f t="shared" si="99"/>
        <v>7.23</v>
      </c>
      <c r="E1061" s="18">
        <f t="shared" si="102"/>
        <v>723052.0661157025</v>
      </c>
      <c r="F1061" s="19">
        <f t="shared" si="103"/>
        <v>723092.78054777684</v>
      </c>
      <c r="G1061" s="31">
        <f t="shared" si="104"/>
        <v>7.2309278054777684</v>
      </c>
      <c r="H1061" s="22">
        <f t="shared" si="100"/>
        <v>790400.32662036328</v>
      </c>
      <c r="I1061" s="28">
        <f t="shared" si="101"/>
        <v>7.2589149869169418</v>
      </c>
      <c r="J1061" s="19"/>
    </row>
    <row r="1062" spans="1:10">
      <c r="A1062">
        <v>-74.3</v>
      </c>
      <c r="B1062">
        <v>5.8970000000000002</v>
      </c>
      <c r="C1062">
        <f t="shared" si="98"/>
        <v>724800</v>
      </c>
      <c r="D1062">
        <f t="shared" si="99"/>
        <v>7.2480000000000002</v>
      </c>
      <c r="E1062" s="18">
        <f t="shared" si="102"/>
        <v>724833.88429752074</v>
      </c>
      <c r="F1062" s="19">
        <f t="shared" si="103"/>
        <v>724874.85144457337</v>
      </c>
      <c r="G1062" s="31">
        <f t="shared" si="104"/>
        <v>7.248748514445734</v>
      </c>
      <c r="H1062" s="22">
        <f t="shared" si="100"/>
        <v>788965.91953548009</v>
      </c>
      <c r="I1062" s="28">
        <f t="shared" si="101"/>
        <v>7.277001400103198</v>
      </c>
      <c r="J1062" s="19"/>
    </row>
    <row r="1063" spans="1:10">
      <c r="A1063">
        <v>-74.2</v>
      </c>
      <c r="B1063">
        <v>5.915</v>
      </c>
      <c r="C1063">
        <f t="shared" si="98"/>
        <v>726600</v>
      </c>
      <c r="D1063">
        <f t="shared" si="99"/>
        <v>7.2660000000000009</v>
      </c>
      <c r="E1063" s="18">
        <f t="shared" si="102"/>
        <v>726619.83471074386</v>
      </c>
      <c r="F1063" s="19">
        <f t="shared" si="103"/>
        <v>726660.95895089139</v>
      </c>
      <c r="G1063" s="31">
        <f t="shared" si="104"/>
        <v>7.2666095895089136</v>
      </c>
      <c r="H1063" s="22">
        <f t="shared" si="100"/>
        <v>787531.45005478372</v>
      </c>
      <c r="I1063" s="28">
        <f t="shared" si="101"/>
        <v>7.2951667052220355</v>
      </c>
      <c r="J1063" s="19"/>
    </row>
    <row r="1064" spans="1:10">
      <c r="A1064">
        <v>-74.099999999999994</v>
      </c>
      <c r="B1064">
        <v>5.9330000000000007</v>
      </c>
      <c r="C1064">
        <f t="shared" si="98"/>
        <v>728400.00000000012</v>
      </c>
      <c r="D1064">
        <f t="shared" si="99"/>
        <v>7.2840000000000016</v>
      </c>
      <c r="E1064" s="18">
        <f t="shared" si="102"/>
        <v>728409.91735537187</v>
      </c>
      <c r="F1064" s="19">
        <f t="shared" si="103"/>
        <v>728451.14404753805</v>
      </c>
      <c r="G1064" s="31">
        <f t="shared" si="104"/>
        <v>7.2845114404753808</v>
      </c>
      <c r="H1064" s="22">
        <f t="shared" si="100"/>
        <v>786096.92380781146</v>
      </c>
      <c r="I1064" s="28">
        <f t="shared" si="101"/>
        <v>7.3134113212307907</v>
      </c>
      <c r="J1064" s="19"/>
    </row>
    <row r="1065" spans="1:10">
      <c r="A1065">
        <v>-74</v>
      </c>
      <c r="B1065">
        <v>5.9510000000000005</v>
      </c>
      <c r="C1065">
        <f t="shared" si="98"/>
        <v>730200</v>
      </c>
      <c r="D1065">
        <f t="shared" si="99"/>
        <v>7.3020000000000005</v>
      </c>
      <c r="E1065" s="18">
        <f t="shared" si="102"/>
        <v>730204.132231405</v>
      </c>
      <c r="F1065" s="19">
        <f t="shared" si="103"/>
        <v>730245.43405505095</v>
      </c>
      <c r="G1065" s="31">
        <f t="shared" si="104"/>
        <v>7.3024543405505096</v>
      </c>
      <c r="H1065" s="22">
        <f t="shared" si="100"/>
        <v>784662.3464310827</v>
      </c>
      <c r="I1065" s="28">
        <f t="shared" si="101"/>
        <v>7.3317356697188076</v>
      </c>
      <c r="J1065" s="19"/>
    </row>
    <row r="1066" spans="1:10">
      <c r="A1066">
        <v>-73.900000000000006</v>
      </c>
      <c r="B1066">
        <v>5.9690000000000003</v>
      </c>
      <c r="C1066">
        <f t="shared" si="98"/>
        <v>732000</v>
      </c>
      <c r="D1066">
        <f t="shared" si="99"/>
        <v>7.32</v>
      </c>
      <c r="E1066" s="18">
        <f t="shared" si="102"/>
        <v>732002.47933884303</v>
      </c>
      <c r="F1066" s="19">
        <f t="shared" si="103"/>
        <v>732043.83580356534</v>
      </c>
      <c r="G1066" s="31">
        <f t="shared" si="104"/>
        <v>7.3204383580356538</v>
      </c>
      <c r="H1066" s="22">
        <f t="shared" si="100"/>
        <v>783227.72356806404</v>
      </c>
      <c r="I1066" s="28">
        <f t="shared" si="101"/>
        <v>7.3501401749260591</v>
      </c>
      <c r="J1066" s="19"/>
    </row>
    <row r="1067" spans="1:10">
      <c r="A1067">
        <v>-73.8</v>
      </c>
      <c r="B1067">
        <v>5.9870000000000001</v>
      </c>
      <c r="C1067">
        <f t="shared" si="98"/>
        <v>733800</v>
      </c>
      <c r="D1067">
        <f t="shared" si="99"/>
        <v>7.338000000000001</v>
      </c>
      <c r="E1067" s="18">
        <f t="shared" si="102"/>
        <v>733804.132231405</v>
      </c>
      <c r="F1067" s="19">
        <f t="shared" si="103"/>
        <v>733846.34246294678</v>
      </c>
      <c r="G1067" s="31">
        <f t="shared" si="104"/>
        <v>7.3384634246294675</v>
      </c>
      <c r="H1067" s="22">
        <f t="shared" si="100"/>
        <v>781793.06086913007</v>
      </c>
      <c r="I1067" s="28">
        <f t="shared" si="101"/>
        <v>7.3686252637619827</v>
      </c>
      <c r="J1067" s="19"/>
    </row>
    <row r="1068" spans="1:10">
      <c r="A1068">
        <v>-73.7</v>
      </c>
      <c r="B1068">
        <v>6.0040000000000004</v>
      </c>
      <c r="C1068">
        <f t="shared" si="98"/>
        <v>735500</v>
      </c>
      <c r="D1068">
        <f t="shared" si="99"/>
        <v>7.3550000000000004</v>
      </c>
      <c r="E1068" s="18">
        <f t="shared" si="102"/>
        <v>735609.91735537187</v>
      </c>
      <c r="F1068" s="19">
        <f t="shared" si="103"/>
        <v>735652.95403319446</v>
      </c>
      <c r="G1068" s="31">
        <f t="shared" si="104"/>
        <v>7.3565295403319446</v>
      </c>
      <c r="H1068" s="22">
        <f t="shared" si="100"/>
        <v>780358.36399152316</v>
      </c>
      <c r="I1068" s="28">
        <f t="shared" si="101"/>
        <v>7.3871913658244486</v>
      </c>
      <c r="J1068" s="19"/>
    </row>
    <row r="1069" spans="1:10">
      <c r="A1069">
        <v>-73.599999999999994</v>
      </c>
      <c r="B1069">
        <v>6.0220000000000002</v>
      </c>
      <c r="C1069">
        <f t="shared" si="98"/>
        <v>737300</v>
      </c>
      <c r="D1069">
        <f t="shared" si="99"/>
        <v>7.3730000000000002</v>
      </c>
      <c r="E1069" s="18">
        <f t="shared" si="102"/>
        <v>737420.66115702479</v>
      </c>
      <c r="F1069" s="19">
        <f t="shared" si="103"/>
        <v>737463.65002390544</v>
      </c>
      <c r="G1069" s="31">
        <f t="shared" si="104"/>
        <v>7.3746365002390544</v>
      </c>
      <c r="H1069" s="22">
        <f t="shared" si="100"/>
        <v>778923.63859931519</v>
      </c>
      <c r="I1069" s="28">
        <f t="shared" si="101"/>
        <v>7.4058389134188731</v>
      </c>
      <c r="J1069" s="19"/>
    </row>
    <row r="1070" spans="1:10">
      <c r="A1070">
        <v>-73.5</v>
      </c>
      <c r="B1070">
        <v>6.0410000000000004</v>
      </c>
      <c r="C1070">
        <f t="shared" si="98"/>
        <v>739200</v>
      </c>
      <c r="D1070">
        <f t="shared" si="99"/>
        <v>7.3920000000000003</v>
      </c>
      <c r="E1070" s="18">
        <f t="shared" si="102"/>
        <v>739237.19008264469</v>
      </c>
      <c r="F1070" s="19">
        <f t="shared" si="103"/>
        <v>739278.37579400325</v>
      </c>
      <c r="G1070" s="31">
        <f t="shared" si="104"/>
        <v>7.3927837579400322</v>
      </c>
      <c r="H1070" s="22">
        <f t="shared" si="100"/>
        <v>777488.89036336937</v>
      </c>
      <c r="I1070" s="28">
        <f t="shared" si="101"/>
        <v>7.4245683415774613</v>
      </c>
      <c r="J1070" s="19"/>
    </row>
    <row r="1071" spans="1:10">
      <c r="A1071">
        <v>-73.400000000000006</v>
      </c>
      <c r="B1071">
        <v>6.0590000000000002</v>
      </c>
      <c r="C1071">
        <f t="shared" si="98"/>
        <v>741000</v>
      </c>
      <c r="D1071">
        <f t="shared" si="99"/>
        <v>7.410000000000001</v>
      </c>
      <c r="E1071" s="18">
        <f t="shared" si="102"/>
        <v>741057.02479338844</v>
      </c>
      <c r="F1071" s="19">
        <f t="shared" si="103"/>
        <v>741097.01523120014</v>
      </c>
      <c r="G1071" s="31">
        <f t="shared" si="104"/>
        <v>7.4109701523120011</v>
      </c>
      <c r="H1071" s="22">
        <f t="shared" si="100"/>
        <v>776054.12496129982</v>
      </c>
      <c r="I1071" s="28">
        <f t="shared" si="101"/>
        <v>7.4433800880786318</v>
      </c>
      <c r="J1071" s="19"/>
    </row>
    <row r="1072" spans="1:10">
      <c r="A1072">
        <v>-73.3</v>
      </c>
      <c r="B1072">
        <v>6.077</v>
      </c>
      <c r="C1072">
        <f t="shared" si="98"/>
        <v>742800</v>
      </c>
      <c r="D1072">
        <f t="shared" si="99"/>
        <v>7.4280000000000008</v>
      </c>
      <c r="E1072" s="18">
        <f t="shared" si="102"/>
        <v>742880.99173553719</v>
      </c>
      <c r="F1072" s="19">
        <f t="shared" si="103"/>
        <v>742919.45222320885</v>
      </c>
      <c r="G1072" s="31">
        <f t="shared" si="104"/>
        <v>7.4291945222320885</v>
      </c>
      <c r="H1072" s="22">
        <f t="shared" si="100"/>
        <v>774619.34807743307</v>
      </c>
      <c r="I1072" s="28">
        <f t="shared" si="101"/>
        <v>7.4622745934665664</v>
      </c>
      <c r="J1072" s="19"/>
    </row>
    <row r="1073" spans="1:10">
      <c r="A1073">
        <v>-73.2</v>
      </c>
      <c r="B1073">
        <v>6.0960000000000001</v>
      </c>
      <c r="C1073">
        <f t="shared" si="98"/>
        <v>744700</v>
      </c>
      <c r="D1073">
        <f t="shared" si="99"/>
        <v>7.447000000000001</v>
      </c>
      <c r="E1073" s="18">
        <f t="shared" si="102"/>
        <v>744709.09090909094</v>
      </c>
      <c r="F1073" s="19">
        <f t="shared" si="103"/>
        <v>744745.54333720391</v>
      </c>
      <c r="G1073" s="31">
        <f t="shared" si="104"/>
        <v>7.4474554333720393</v>
      </c>
      <c r="H1073" s="22">
        <f t="shared" si="100"/>
        <v>773184.56540276844</v>
      </c>
      <c r="I1073" s="28">
        <f t="shared" si="101"/>
        <v>7.481252301070918</v>
      </c>
      <c r="J1073" s="19"/>
    </row>
    <row r="1074" spans="1:10">
      <c r="A1074">
        <v>-73.099999999999994</v>
      </c>
      <c r="B1074">
        <v>6.1139999999999999</v>
      </c>
      <c r="C1074">
        <f t="shared" si="98"/>
        <v>746500</v>
      </c>
      <c r="D1074">
        <f t="shared" si="99"/>
        <v>7.4650000000000007</v>
      </c>
      <c r="E1074" s="18">
        <f t="shared" si="102"/>
        <v>746540.49586776865</v>
      </c>
      <c r="F1074" s="19">
        <f t="shared" si="103"/>
        <v>746575.117819821</v>
      </c>
      <c r="G1074" s="31">
        <f t="shared" si="104"/>
        <v>7.46575117819821</v>
      </c>
      <c r="H1074" s="22">
        <f t="shared" si="100"/>
        <v>771749.78263493988</v>
      </c>
      <c r="I1074" s="28">
        <f t="shared" si="101"/>
        <v>7.5003136570266609</v>
      </c>
      <c r="J1074" s="19"/>
    </row>
    <row r="1075" spans="1:10">
      <c r="A1075">
        <v>-73</v>
      </c>
      <c r="B1075">
        <v>6.133</v>
      </c>
      <c r="C1075">
        <f t="shared" si="98"/>
        <v>748400</v>
      </c>
      <c r="D1075">
        <f t="shared" si="99"/>
        <v>7.4840000000000009</v>
      </c>
      <c r="E1075" s="18">
        <f t="shared" si="102"/>
        <v>748376.03305785125</v>
      </c>
      <c r="F1075" s="19">
        <f t="shared" si="103"/>
        <v>748407.99125742784</v>
      </c>
      <c r="G1075" s="31">
        <f t="shared" si="104"/>
        <v>7.4840799125742787</v>
      </c>
      <c r="H1075" s="22">
        <f t="shared" si="100"/>
        <v>770315.00547817408</v>
      </c>
      <c r="I1075" s="28">
        <f t="shared" si="101"/>
        <v>7.5194591102941279</v>
      </c>
      <c r="J1075" s="19"/>
    </row>
    <row r="1076" spans="1:10">
      <c r="A1076">
        <v>-72.900000000000006</v>
      </c>
      <c r="B1076">
        <v>6.1510000000000007</v>
      </c>
      <c r="C1076">
        <f t="shared" si="98"/>
        <v>750200.00000000012</v>
      </c>
      <c r="D1076">
        <f t="shared" si="99"/>
        <v>7.5020000000000016</v>
      </c>
      <c r="E1076" s="18">
        <f t="shared" si="102"/>
        <v>750214.04958677688</v>
      </c>
      <c r="F1076" s="19">
        <f t="shared" si="103"/>
        <v>750243.93825558375</v>
      </c>
      <c r="G1076" s="31">
        <f t="shared" si="104"/>
        <v>7.5024393825558375</v>
      </c>
      <c r="H1076" s="22">
        <f t="shared" si="100"/>
        <v>768880.23964325094</v>
      </c>
      <c r="I1076" s="28">
        <f t="shared" si="101"/>
        <v>7.538689112679192</v>
      </c>
      <c r="J1076" s="19"/>
    </row>
    <row r="1077" spans="1:10">
      <c r="A1077">
        <v>-72.8</v>
      </c>
      <c r="B1077">
        <v>6.1690000000000005</v>
      </c>
      <c r="C1077">
        <f t="shared" si="98"/>
        <v>752000</v>
      </c>
      <c r="D1077">
        <f t="shared" si="99"/>
        <v>7.5200000000000005</v>
      </c>
      <c r="E1077" s="18">
        <f t="shared" si="102"/>
        <v>752055.37190082646</v>
      </c>
      <c r="F1077" s="19">
        <f t="shared" si="103"/>
        <v>752082.73341984837</v>
      </c>
      <c r="G1077" s="31">
        <f t="shared" si="104"/>
        <v>7.5208273341984837</v>
      </c>
      <c r="H1077" s="22">
        <f t="shared" si="100"/>
        <v>767445.49084746675</v>
      </c>
      <c r="I1077" s="28">
        <f t="shared" si="101"/>
        <v>7.5580041188535381</v>
      </c>
      <c r="J1077" s="19"/>
    </row>
    <row r="1078" spans="1:10">
      <c r="A1078">
        <v>-72.7</v>
      </c>
      <c r="B1078">
        <v>6.1880000000000006</v>
      </c>
      <c r="C1078">
        <f t="shared" si="98"/>
        <v>753900.00000000012</v>
      </c>
      <c r="D1078">
        <f t="shared" si="99"/>
        <v>7.5390000000000015</v>
      </c>
      <c r="E1078" s="18">
        <f t="shared" si="102"/>
        <v>753900</v>
      </c>
      <c r="F1078" s="19">
        <f t="shared" si="103"/>
        <v>753924.12403524364</v>
      </c>
      <c r="G1078" s="31">
        <f t="shared" si="104"/>
        <v>7.5392412403524363</v>
      </c>
      <c r="H1078" s="22">
        <f t="shared" si="100"/>
        <v>766010.76481459115</v>
      </c>
      <c r="I1078" s="28">
        <f t="shared" si="101"/>
        <v>7.5774045863752004</v>
      </c>
      <c r="J1078" s="19"/>
    </row>
    <row r="1079" spans="1:10">
      <c r="A1079">
        <v>-72.599999999999994</v>
      </c>
      <c r="B1079">
        <v>6.2060000000000004</v>
      </c>
      <c r="C1079">
        <f t="shared" si="98"/>
        <v>755700</v>
      </c>
      <c r="D1079">
        <f t="shared" si="99"/>
        <v>7.5570000000000004</v>
      </c>
      <c r="E1079" s="18">
        <f t="shared" si="102"/>
        <v>755747.10743801657</v>
      </c>
      <c r="F1079" s="19">
        <f t="shared" si="103"/>
        <v>755767.83006625227</v>
      </c>
      <c r="G1079" s="31">
        <f t="shared" si="104"/>
        <v>7.5576783006625226</v>
      </c>
      <c r="H1079" s="22">
        <f t="shared" si="100"/>
        <v>764576.06727482739</v>
      </c>
      <c r="I1079" s="28">
        <f t="shared" si="101"/>
        <v>7.5968909757091962</v>
      </c>
      <c r="J1079" s="19"/>
    </row>
    <row r="1080" spans="1:10">
      <c r="A1080">
        <v>-72.5</v>
      </c>
      <c r="B1080">
        <v>6.2249999999999996</v>
      </c>
      <c r="C1080">
        <f t="shared" si="98"/>
        <v>757600</v>
      </c>
      <c r="D1080">
        <f t="shared" si="99"/>
        <v>7.5760000000000005</v>
      </c>
      <c r="E1080" s="18">
        <f t="shared" si="102"/>
        <v>757596.69421487604</v>
      </c>
      <c r="F1080" s="19">
        <f t="shared" si="103"/>
        <v>757613.55781708925</v>
      </c>
      <c r="G1080" s="31">
        <f t="shared" si="104"/>
        <v>7.5761355781708923</v>
      </c>
      <c r="H1080" s="22">
        <f t="shared" si="100"/>
        <v>763141.40396477561</v>
      </c>
      <c r="I1080" s="28">
        <f t="shared" si="101"/>
        <v>7.6164637502482897</v>
      </c>
      <c r="J1080" s="19"/>
    </row>
    <row r="1081" spans="1:10">
      <c r="A1081">
        <v>-72.400000000000006</v>
      </c>
      <c r="B1081">
        <v>6.2430000000000003</v>
      </c>
      <c r="C1081">
        <f t="shared" si="98"/>
        <v>759400</v>
      </c>
      <c r="D1081">
        <f t="shared" si="99"/>
        <v>7.5940000000000003</v>
      </c>
      <c r="E1081" s="18">
        <f t="shared" si="102"/>
        <v>759447.10743801657</v>
      </c>
      <c r="F1081" s="19">
        <f t="shared" si="103"/>
        <v>759460.99993169878</v>
      </c>
      <c r="G1081" s="31">
        <f t="shared" si="104"/>
        <v>7.5946099993169875</v>
      </c>
      <c r="H1081" s="22">
        <f t="shared" si="100"/>
        <v>761706.78062738595</v>
      </c>
      <c r="I1081" s="28">
        <f t="shared" si="101"/>
        <v>7.6361233763340364</v>
      </c>
      <c r="J1081" s="19"/>
    </row>
    <row r="1082" spans="1:10">
      <c r="A1082">
        <v>-72.3</v>
      </c>
      <c r="B1082">
        <v>6.2620000000000005</v>
      </c>
      <c r="C1082">
        <f t="shared" si="98"/>
        <v>761300</v>
      </c>
      <c r="D1082">
        <f t="shared" si="99"/>
        <v>7.6130000000000004</v>
      </c>
      <c r="E1082" s="18">
        <f t="shared" si="102"/>
        <v>761299.17355371907</v>
      </c>
      <c r="F1082" s="19">
        <f t="shared" si="103"/>
        <v>761309.8763745646</v>
      </c>
      <c r="G1082" s="31">
        <f t="shared" si="104"/>
        <v>7.6130987637456462</v>
      </c>
      <c r="H1082" s="22">
        <f t="shared" si="100"/>
        <v>760272.2030119251</v>
      </c>
      <c r="I1082" s="28">
        <f t="shared" si="101"/>
        <v>7.655870323277826</v>
      </c>
      <c r="J1082" s="19"/>
    </row>
    <row r="1083" spans="1:10">
      <c r="A1083">
        <v>-72.2</v>
      </c>
      <c r="B1083">
        <v>6.28</v>
      </c>
      <c r="C1083">
        <f t="shared" si="98"/>
        <v>763100</v>
      </c>
      <c r="D1083">
        <f t="shared" si="99"/>
        <v>7.6310000000000002</v>
      </c>
      <c r="E1083" s="18">
        <f t="shared" si="102"/>
        <v>763152.0661157025</v>
      </c>
      <c r="F1083" s="19">
        <f t="shared" si="103"/>
        <v>763159.90711017</v>
      </c>
      <c r="G1083" s="31">
        <f t="shared" si="104"/>
        <v>7.6315990711017001</v>
      </c>
      <c r="H1083" s="22">
        <f t="shared" si="100"/>
        <v>758837.67687393201</v>
      </c>
      <c r="I1083" s="28">
        <f t="shared" si="101"/>
        <v>7.6757050633822264</v>
      </c>
      <c r="J1083" s="19"/>
    </row>
    <row r="1084" spans="1:10">
      <c r="A1084">
        <v>-72.099999999999994</v>
      </c>
      <c r="B1084">
        <v>6.2990000000000004</v>
      </c>
      <c r="C1084">
        <f t="shared" si="98"/>
        <v>765000</v>
      </c>
      <c r="D1084">
        <f t="shared" si="99"/>
        <v>7.65</v>
      </c>
      <c r="E1084" s="18">
        <f t="shared" si="102"/>
        <v>765005.78512396698</v>
      </c>
      <c r="F1084" s="19">
        <f t="shared" si="103"/>
        <v>765010.8257632677</v>
      </c>
      <c r="G1084" s="31">
        <f t="shared" si="104"/>
        <v>7.6501082576326773</v>
      </c>
      <c r="H1084" s="22">
        <f t="shared" si="100"/>
        <v>757403.20797517686</v>
      </c>
      <c r="I1084" s="28">
        <f t="shared" si="101"/>
        <v>7.6956280719624406</v>
      </c>
      <c r="J1084" s="19"/>
    </row>
    <row r="1085" spans="1:10">
      <c r="A1085">
        <v>-72</v>
      </c>
      <c r="B1085">
        <v>6.3180000000000005</v>
      </c>
      <c r="C1085">
        <f t="shared" si="98"/>
        <v>766900</v>
      </c>
      <c r="D1085">
        <f t="shared" si="99"/>
        <v>7.6690000000000005</v>
      </c>
      <c r="E1085" s="18">
        <f t="shared" si="102"/>
        <v>766860.3305785124</v>
      </c>
      <c r="F1085" s="19">
        <f t="shared" si="103"/>
        <v>766862.38644901314</v>
      </c>
      <c r="G1085" s="31">
        <f t="shared" si="104"/>
        <v>7.6686238644901312</v>
      </c>
      <c r="H1085" s="22">
        <f t="shared" si="100"/>
        <v>755968.80208362464</v>
      </c>
      <c r="I1085" s="28">
        <f t="shared" si="101"/>
        <v>7.715639827367875</v>
      </c>
      <c r="J1085" s="19"/>
    </row>
    <row r="1086" spans="1:10">
      <c r="A1086">
        <v>-71.900000000000006</v>
      </c>
      <c r="B1086">
        <v>6.3360000000000003</v>
      </c>
      <c r="C1086">
        <f t="shared" si="98"/>
        <v>768700</v>
      </c>
      <c r="D1086">
        <f t="shared" si="99"/>
        <v>7.6870000000000003</v>
      </c>
      <c r="E1086" s="18">
        <f t="shared" si="102"/>
        <v>768714.04958677688</v>
      </c>
      <c r="F1086" s="19">
        <f t="shared" si="103"/>
        <v>768714.35011269723</v>
      </c>
      <c r="G1086" s="31">
        <f t="shared" si="104"/>
        <v>7.6871435011269726</v>
      </c>
      <c r="H1086" s="22">
        <f t="shared" si="100"/>
        <v>754534.46497338836</v>
      </c>
      <c r="I1086" s="28">
        <f t="shared" si="101"/>
        <v>7.735740811004022</v>
      </c>
      <c r="J1086" s="19"/>
    </row>
    <row r="1087" spans="1:10">
      <c r="A1087">
        <v>-71.8</v>
      </c>
      <c r="B1087">
        <v>6.3550000000000004</v>
      </c>
      <c r="C1087">
        <f t="shared" si="98"/>
        <v>770600</v>
      </c>
      <c r="D1087">
        <f t="shared" si="99"/>
        <v>7.7060000000000004</v>
      </c>
      <c r="E1087" s="18">
        <f t="shared" si="102"/>
        <v>770568.59504132229</v>
      </c>
      <c r="F1087" s="19">
        <f t="shared" si="103"/>
        <v>770566.53234068712</v>
      </c>
      <c r="G1087" s="31">
        <f t="shared" si="104"/>
        <v>7.7056653234068708</v>
      </c>
      <c r="H1087" s="22">
        <f t="shared" si="100"/>
        <v>753100.20242469176</v>
      </c>
      <c r="I1087" s="28">
        <f t="shared" si="101"/>
        <v>7.7559315073543589</v>
      </c>
      <c r="J1087" s="19"/>
    </row>
    <row r="1088" spans="1:10">
      <c r="A1088">
        <v>-71.7</v>
      </c>
      <c r="B1088">
        <v>6.3730000000000002</v>
      </c>
      <c r="C1088">
        <f t="shared" si="98"/>
        <v>772400</v>
      </c>
      <c r="D1088">
        <f t="shared" si="99"/>
        <v>7.7240000000000002</v>
      </c>
      <c r="E1088" s="18">
        <f t="shared" si="102"/>
        <v>772422.31404958677</v>
      </c>
      <c r="F1088" s="19">
        <f t="shared" si="103"/>
        <v>772418.75554948451</v>
      </c>
      <c r="G1088" s="31">
        <f t="shared" si="104"/>
        <v>7.7241875554948454</v>
      </c>
      <c r="H1088" s="22">
        <f t="shared" si="100"/>
        <v>751666.02022382931</v>
      </c>
      <c r="I1088" s="28">
        <f t="shared" si="101"/>
        <v>7.7762124040024752</v>
      </c>
      <c r="J1088" s="19"/>
    </row>
    <row r="1089" spans="1:10">
      <c r="A1089">
        <v>-71.599999999999994</v>
      </c>
      <c r="B1089">
        <v>6.3920000000000003</v>
      </c>
      <c r="C1089">
        <f t="shared" si="98"/>
        <v>774300</v>
      </c>
      <c r="D1089">
        <f t="shared" si="99"/>
        <v>7.7430000000000003</v>
      </c>
      <c r="E1089" s="18">
        <f t="shared" si="102"/>
        <v>774276.03305785125</v>
      </c>
      <c r="F1089" s="19">
        <f t="shared" si="103"/>
        <v>774270.88996653224</v>
      </c>
      <c r="G1089" s="31">
        <f t="shared" si="104"/>
        <v>7.7427088996653222</v>
      </c>
      <c r="H1089" s="22">
        <f t="shared" si="100"/>
        <v>750231.92416312103</v>
      </c>
      <c r="I1089" s="28">
        <f t="shared" si="101"/>
        <v>7.7965839916544324</v>
      </c>
      <c r="J1089" s="19"/>
    </row>
    <row r="1090" spans="1:10">
      <c r="A1090">
        <v>-71.5</v>
      </c>
      <c r="B1090">
        <v>6.4110000000000005</v>
      </c>
      <c r="C1090">
        <f t="shared" si="98"/>
        <v>776200</v>
      </c>
      <c r="D1090">
        <f t="shared" si="99"/>
        <v>7.7620000000000005</v>
      </c>
      <c r="E1090" s="18">
        <f t="shared" si="102"/>
        <v>776128.92561983468</v>
      </c>
      <c r="F1090" s="19">
        <f t="shared" si="103"/>
        <v>776122.83996994735</v>
      </c>
      <c r="G1090" s="31">
        <f t="shared" si="104"/>
        <v>7.7612283996994735</v>
      </c>
      <c r="H1090" s="22">
        <f t="shared" si="100"/>
        <v>748797.92004087556</v>
      </c>
      <c r="I1090" s="28">
        <f t="shared" si="101"/>
        <v>7.8170467641611783</v>
      </c>
      <c r="J1090" s="19"/>
    </row>
    <row r="1091" spans="1:10">
      <c r="A1091">
        <v>-71.400000000000006</v>
      </c>
      <c r="B1091">
        <v>6.4290000000000003</v>
      </c>
      <c r="C1091">
        <f t="shared" si="98"/>
        <v>778000</v>
      </c>
      <c r="D1091">
        <f t="shared" si="99"/>
        <v>7.78</v>
      </c>
      <c r="E1091" s="18">
        <f t="shared" si="102"/>
        <v>777980.16528925626</v>
      </c>
      <c r="F1091" s="19">
        <f t="shared" si="103"/>
        <v>777974.56457892235</v>
      </c>
      <c r="G1091" s="31">
        <f t="shared" si="104"/>
        <v>7.7797456457892231</v>
      </c>
      <c r="H1091" s="22">
        <f t="shared" si="100"/>
        <v>747364.01366134628</v>
      </c>
      <c r="I1091" s="28">
        <f t="shared" si="101"/>
        <v>7.8376012185412414</v>
      </c>
      <c r="J1091" s="19"/>
    </row>
    <row r="1092" spans="1:10">
      <c r="A1092">
        <v>-71.3</v>
      </c>
      <c r="B1092">
        <v>6.4470000000000001</v>
      </c>
      <c r="C1092">
        <f t="shared" si="98"/>
        <v>779800</v>
      </c>
      <c r="D1092">
        <f t="shared" si="99"/>
        <v>7.7980000000000009</v>
      </c>
      <c r="E1092" s="18">
        <f t="shared" si="102"/>
        <v>779830.57851239666</v>
      </c>
      <c r="F1092" s="19">
        <f t="shared" si="103"/>
        <v>779826.09794412949</v>
      </c>
      <c r="G1092" s="31">
        <f t="shared" si="104"/>
        <v>7.7982609794412951</v>
      </c>
      <c r="H1092" s="22">
        <f t="shared" si="100"/>
        <v>745930.21083469002</v>
      </c>
      <c r="I1092" s="28">
        <f t="shared" si="101"/>
        <v>7.8582478550035546</v>
      </c>
      <c r="J1092" s="19"/>
    </row>
    <row r="1093" spans="1:10">
      <c r="A1093">
        <v>-71.2</v>
      </c>
      <c r="B1093">
        <v>6.4660000000000002</v>
      </c>
      <c r="C1093">
        <f t="shared" ref="C1093:C1156" si="105">(B1093+1.351)*100000</f>
        <v>781700</v>
      </c>
      <c r="D1093">
        <f t="shared" si="99"/>
        <v>7.8170000000000011</v>
      </c>
      <c r="E1093" s="18">
        <f t="shared" si="102"/>
        <v>781680.99173553719</v>
      </c>
      <c r="F1093" s="19">
        <f t="shared" si="103"/>
        <v>781677.535687453</v>
      </c>
      <c r="G1093" s="31">
        <f t="shared" si="104"/>
        <v>7.8167753568745297</v>
      </c>
      <c r="H1093" s="22">
        <f t="shared" si="100"/>
        <v>744496.51737692696</v>
      </c>
      <c r="I1093" s="28">
        <f t="shared" si="101"/>
        <v>7.8789871769704467</v>
      </c>
      <c r="J1093" s="19"/>
    </row>
    <row r="1094" spans="1:10">
      <c r="A1094">
        <v>-71.099999999999994</v>
      </c>
      <c r="B1094">
        <v>6.484</v>
      </c>
      <c r="C1094">
        <f t="shared" si="105"/>
        <v>783500</v>
      </c>
      <c r="D1094">
        <f t="shared" ref="D1094:D1157" si="106">C1094*0.00001</f>
        <v>7.8350000000000009</v>
      </c>
      <c r="E1094" s="18">
        <f t="shared" si="102"/>
        <v>783530.57851239666</v>
      </c>
      <c r="F1094" s="19">
        <f t="shared" si="103"/>
        <v>783529.02124171832</v>
      </c>
      <c r="G1094" s="31">
        <f t="shared" si="104"/>
        <v>7.835290212417183</v>
      </c>
      <c r="H1094" s="22">
        <f t="shared" ref="H1094:H1157" si="107">$O$10*(1+0.5*($L$10-1)*(($Q$5+1-COS(A1094*3.14159/180)-SQRT($Q$5^2-(SIN(A1094*3.14159/180))^2))))</f>
        <v>743062.93910989817</v>
      </c>
      <c r="I1094" s="28">
        <f t="shared" si="101"/>
        <v>7.8998196911008343</v>
      </c>
      <c r="J1094" s="19"/>
    </row>
    <row r="1095" spans="1:10">
      <c r="A1095">
        <v>-71</v>
      </c>
      <c r="B1095">
        <v>6.5030000000000001</v>
      </c>
      <c r="C1095">
        <f t="shared" si="105"/>
        <v>785400</v>
      </c>
      <c r="D1095">
        <f t="shared" si="106"/>
        <v>7.854000000000001</v>
      </c>
      <c r="E1095" s="18">
        <f t="shared" si="102"/>
        <v>785380.16528925626</v>
      </c>
      <c r="F1095" s="19">
        <f t="shared" si="103"/>
        <v>785380.7731712315</v>
      </c>
      <c r="G1095" s="31">
        <f t="shared" si="104"/>
        <v>7.8538077317123154</v>
      </c>
      <c r="H1095" s="22">
        <f t="shared" si="107"/>
        <v>741629.48186122265</v>
      </c>
      <c r="I1095" s="28">
        <f t="shared" si="101"/>
        <v>7.9207459073136146</v>
      </c>
      <c r="J1095" s="19"/>
    </row>
    <row r="1096" spans="1:10">
      <c r="A1096">
        <v>-70.900000000000006</v>
      </c>
      <c r="B1096">
        <v>6.5209999999999999</v>
      </c>
      <c r="C1096">
        <f t="shared" si="105"/>
        <v>787200</v>
      </c>
      <c r="D1096">
        <f t="shared" si="106"/>
        <v>7.8720000000000008</v>
      </c>
      <c r="E1096" s="18">
        <f t="shared" si="102"/>
        <v>787228.92561983468</v>
      </c>
      <c r="F1096" s="19">
        <f t="shared" si="103"/>
        <v>787233.07151150878</v>
      </c>
      <c r="G1096" s="31">
        <f t="shared" si="104"/>
        <v>7.8723307151150879</v>
      </c>
      <c r="H1096" s="22">
        <f t="shared" si="107"/>
        <v>740196.15146425855</v>
      </c>
      <c r="I1096" s="28">
        <f t="shared" si="101"/>
        <v>7.9417663388111617</v>
      </c>
      <c r="J1096" s="19"/>
    </row>
    <row r="1097" spans="1:10">
      <c r="A1097">
        <v>-70.8</v>
      </c>
      <c r="B1097">
        <v>6.54</v>
      </c>
      <c r="C1097">
        <f t="shared" si="105"/>
        <v>789100</v>
      </c>
      <c r="D1097">
        <f t="shared" si="106"/>
        <v>7.8910000000000009</v>
      </c>
      <c r="E1097" s="18">
        <f t="shared" si="102"/>
        <v>789078.51239669428</v>
      </c>
      <c r="F1097" s="19">
        <f t="shared" si="103"/>
        <v>789086.28508981643</v>
      </c>
      <c r="G1097" s="31">
        <f t="shared" si="104"/>
        <v>7.8908628508981646</v>
      </c>
      <c r="H1097" s="22">
        <f t="shared" si="107"/>
        <v>738762.95375805686</v>
      </c>
      <c r="I1097" s="28">
        <f t="shared" si="101"/>
        <v>7.9628815021031274</v>
      </c>
      <c r="J1097" s="19"/>
    </row>
    <row r="1098" spans="1:10">
      <c r="A1098">
        <v>-70.7</v>
      </c>
      <c r="B1098">
        <v>6.5580000000000007</v>
      </c>
      <c r="C1098">
        <f t="shared" si="105"/>
        <v>790900.00000000012</v>
      </c>
      <c r="D1098">
        <f t="shared" si="106"/>
        <v>7.9090000000000016</v>
      </c>
      <c r="E1098" s="18">
        <f t="shared" si="102"/>
        <v>790928.09917355375</v>
      </c>
      <c r="F1098" s="19">
        <f t="shared" si="103"/>
        <v>790940.83054436161</v>
      </c>
      <c r="G1098" s="31">
        <f t="shared" si="104"/>
        <v>7.9094083054436162</v>
      </c>
      <c r="H1098" s="22">
        <f t="shared" si="107"/>
        <v>737329.8945873254</v>
      </c>
      <c r="I1098" s="28">
        <f t="shared" si="101"/>
        <v>7.984091917030276</v>
      </c>
      <c r="J1098" s="19"/>
    </row>
    <row r="1099" spans="1:10">
      <c r="A1099">
        <v>-70.599999999999994</v>
      </c>
      <c r="B1099">
        <v>6.577</v>
      </c>
      <c r="C1099">
        <f t="shared" si="105"/>
        <v>792800</v>
      </c>
      <c r="D1099">
        <f t="shared" si="106"/>
        <v>7.9280000000000008</v>
      </c>
      <c r="E1099" s="18">
        <f t="shared" si="102"/>
        <v>792778.51239669428</v>
      </c>
      <c r="F1099" s="19">
        <f t="shared" si="103"/>
        <v>792797.19964483322</v>
      </c>
      <c r="G1099" s="31">
        <f t="shared" si="104"/>
        <v>7.9279719964483322</v>
      </c>
      <c r="H1099" s="22">
        <f t="shared" si="107"/>
        <v>735896.97980237962</v>
      </c>
      <c r="I1099" s="28">
        <f t="shared" ref="I1099:I1162" si="108">I1098*(H1098/H1099)^$Q$6</f>
        <v>8.0053981067886841</v>
      </c>
      <c r="J1099" s="19"/>
    </row>
    <row r="1100" spans="1:10">
      <c r="A1100">
        <v>-70.5</v>
      </c>
      <c r="B1100">
        <v>6.5949999999999998</v>
      </c>
      <c r="C1100">
        <f t="shared" si="105"/>
        <v>794600</v>
      </c>
      <c r="D1100">
        <f t="shared" si="106"/>
        <v>7.9460000000000006</v>
      </c>
      <c r="E1100" s="18">
        <f t="shared" si="102"/>
        <v>794629.75206611573</v>
      </c>
      <c r="F1100" s="19">
        <f t="shared" si="103"/>
        <v>794655.9661225325</v>
      </c>
      <c r="G1100" s="31">
        <f t="shared" si="104"/>
        <v>7.9465596612253249</v>
      </c>
      <c r="H1100" s="22">
        <f t="shared" si="107"/>
        <v>734464.2152591066</v>
      </c>
      <c r="I1100" s="28">
        <f t="shared" si="108"/>
        <v>8.0268005979539474</v>
      </c>
      <c r="J1100" s="19"/>
    </row>
    <row r="1101" spans="1:10">
      <c r="A1101">
        <v>-70.400000000000006</v>
      </c>
      <c r="B1101">
        <v>6.6139999999999999</v>
      </c>
      <c r="C1101">
        <f t="shared" si="105"/>
        <v>796500</v>
      </c>
      <c r="D1101">
        <f t="shared" si="106"/>
        <v>7.9650000000000007</v>
      </c>
      <c r="E1101" s="18">
        <f t="shared" si="102"/>
        <v>796483.47107438021</v>
      </c>
      <c r="F1101" s="19">
        <f t="shared" si="103"/>
        <v>796517.79933064675</v>
      </c>
      <c r="G1101" s="31">
        <f t="shared" si="104"/>
        <v>7.9651779933064679</v>
      </c>
      <c r="H1101" s="22">
        <f t="shared" si="107"/>
        <v>733031.6068189193</v>
      </c>
      <c r="I1101" s="28">
        <f t="shared" si="108"/>
        <v>8.0482999205057055</v>
      </c>
      <c r="J1101" s="19"/>
    </row>
    <row r="1102" spans="1:10">
      <c r="A1102">
        <v>-70.3</v>
      </c>
      <c r="B1102">
        <v>6.6320000000000006</v>
      </c>
      <c r="C1102">
        <f t="shared" si="105"/>
        <v>798300</v>
      </c>
      <c r="D1102">
        <f t="shared" si="106"/>
        <v>7.9830000000000005</v>
      </c>
      <c r="E1102" s="18">
        <f t="shared" si="102"/>
        <v>798340.49586776865</v>
      </c>
      <c r="F1102" s="19">
        <f t="shared" si="103"/>
        <v>798383.44375384215</v>
      </c>
      <c r="G1102" s="31">
        <f t="shared" si="104"/>
        <v>7.9838344375384214</v>
      </c>
      <c r="H1102" s="22">
        <f t="shared" si="107"/>
        <v>731599.16034871503</v>
      </c>
      <c r="I1102" s="28">
        <f t="shared" si="108"/>
        <v>8.0698966078523089</v>
      </c>
      <c r="J1102" s="19"/>
    </row>
    <row r="1103" spans="1:10">
      <c r="A1103">
        <v>-70.2</v>
      </c>
      <c r="B1103">
        <v>6.6510000000000007</v>
      </c>
      <c r="C1103">
        <f t="shared" si="105"/>
        <v>800200.00000000012</v>
      </c>
      <c r="D1103">
        <f t="shared" si="106"/>
        <v>8.0020000000000024</v>
      </c>
      <c r="E1103" s="18">
        <f t="shared" ref="E1103:E1166" si="109">1/121*(C1093+2*C1094+3*C1095+4*C1096+5*C1097+6*C1098+7*C1099+8*C1100+9*C1101+10*C1102+11*C1103+10*C1104+9*C1105+8*C1106+7*C1107+6*C1108+5*C1109+4*C1110+3*C1111+2*C1112+C1113)</f>
        <v>800202.47933884303</v>
      </c>
      <c r="F1103" s="19">
        <f t="shared" si="103"/>
        <v>800253.70534799551</v>
      </c>
      <c r="G1103" s="31">
        <f t="shared" si="104"/>
        <v>8.0025370534799549</v>
      </c>
      <c r="H1103" s="22">
        <f t="shared" si="107"/>
        <v>730166.8817208322</v>
      </c>
      <c r="I1103" s="28">
        <f t="shared" si="108"/>
        <v>8.0915911968556955</v>
      </c>
      <c r="J1103" s="19"/>
    </row>
    <row r="1104" spans="1:10">
      <c r="A1104">
        <v>-70.099999999999994</v>
      </c>
      <c r="B1104">
        <v>6.6690000000000005</v>
      </c>
      <c r="C1104">
        <f t="shared" si="105"/>
        <v>802000</v>
      </c>
      <c r="D1104">
        <f t="shared" si="106"/>
        <v>8.0200000000000014</v>
      </c>
      <c r="E1104" s="18">
        <f t="shared" si="109"/>
        <v>802068.59504132229</v>
      </c>
      <c r="F1104" s="19">
        <f t="shared" si="103"/>
        <v>802129.43104979175</v>
      </c>
      <c r="G1104" s="31">
        <f t="shared" si="104"/>
        <v>8.0212943104979182</v>
      </c>
      <c r="H1104" s="22">
        <f t="shared" si="107"/>
        <v>728734.77681301034</v>
      </c>
      <c r="I1104" s="28">
        <f t="shared" si="108"/>
        <v>8.1133842278564003</v>
      </c>
      <c r="J1104" s="19"/>
    </row>
    <row r="1105" spans="1:10">
      <c r="A1105">
        <v>-70</v>
      </c>
      <c r="B1105">
        <v>6.6880000000000006</v>
      </c>
      <c r="C1105">
        <f t="shared" si="105"/>
        <v>803900.00000000012</v>
      </c>
      <c r="D1105">
        <f t="shared" si="106"/>
        <v>8.0390000000000015</v>
      </c>
      <c r="E1105" s="18">
        <f t="shared" si="109"/>
        <v>803941.32231404958</v>
      </c>
      <c r="F1105" s="19">
        <f t="shared" si="103"/>
        <v>804011.55658766476</v>
      </c>
      <c r="G1105" s="31">
        <f t="shared" si="104"/>
        <v>8.040115565876647</v>
      </c>
      <c r="H1105" s="22">
        <f t="shared" si="107"/>
        <v>727302.85150834383</v>
      </c>
      <c r="I1105" s="28">
        <f t="shared" si="108"/>
        <v>8.1352762446988773</v>
      </c>
      <c r="J1105" s="19"/>
    </row>
    <row r="1106" spans="1:10">
      <c r="A1106">
        <v>-69.900000000000006</v>
      </c>
      <c r="B1106">
        <v>6.7060000000000004</v>
      </c>
      <c r="C1106">
        <f t="shared" si="105"/>
        <v>805700</v>
      </c>
      <c r="D1106">
        <f t="shared" si="106"/>
        <v>8.0570000000000004</v>
      </c>
      <c r="E1106" s="18">
        <f t="shared" si="109"/>
        <v>805820.66115702479</v>
      </c>
      <c r="F1106" s="19">
        <f t="shared" si="103"/>
        <v>805901.05867085583</v>
      </c>
      <c r="G1106" s="31">
        <f t="shared" si="104"/>
        <v>8.059010586708558</v>
      </c>
      <c r="H1106" s="22">
        <f t="shared" si="107"/>
        <v>725871.11169524246</v>
      </c>
      <c r="I1106" s="28">
        <f t="shared" si="108"/>
        <v>8.1572677947568888</v>
      </c>
      <c r="J1106" s="19"/>
    </row>
    <row r="1107" spans="1:10">
      <c r="A1107">
        <v>-69.8</v>
      </c>
      <c r="B1107">
        <v>6.7249999999999996</v>
      </c>
      <c r="C1107">
        <f t="shared" si="105"/>
        <v>807600</v>
      </c>
      <c r="D1107">
        <f t="shared" si="106"/>
        <v>8.0760000000000005</v>
      </c>
      <c r="E1107" s="18">
        <f t="shared" si="109"/>
        <v>807708.26446280989</v>
      </c>
      <c r="F1107" s="19">
        <f t="shared" si="103"/>
        <v>807798.96864968247</v>
      </c>
      <c r="G1107" s="31">
        <f t="shared" si="104"/>
        <v>8.0779896864968244</v>
      </c>
      <c r="H1107" s="22">
        <f t="shared" si="107"/>
        <v>724439.56326738501</v>
      </c>
      <c r="I1107" s="28">
        <f t="shared" si="108"/>
        <v>8.1793594289592235</v>
      </c>
      <c r="J1107" s="19"/>
    </row>
    <row r="1108" spans="1:10">
      <c r="A1108">
        <v>-69.7</v>
      </c>
      <c r="B1108">
        <v>6.7440000000000007</v>
      </c>
      <c r="C1108">
        <f t="shared" si="105"/>
        <v>809500.00000000012</v>
      </c>
      <c r="D1108">
        <f t="shared" si="106"/>
        <v>8.0950000000000024</v>
      </c>
      <c r="E1108" s="18">
        <f t="shared" si="109"/>
        <v>809604.132231405</v>
      </c>
      <c r="F1108" s="19">
        <f t="shared" si="103"/>
        <v>809706.35202513472</v>
      </c>
      <c r="G1108" s="31">
        <f t="shared" si="104"/>
        <v>8.0970635202513463</v>
      </c>
      <c r="H1108" s="22">
        <f t="shared" si="107"/>
        <v>723008.21212368028</v>
      </c>
      <c r="I1108" s="28">
        <f t="shared" si="108"/>
        <v>8.2015517018154718</v>
      </c>
      <c r="J1108" s="19"/>
    </row>
    <row r="1109" spans="1:10">
      <c r="A1109">
        <v>-69.599999999999994</v>
      </c>
      <c r="B1109">
        <v>6.7620000000000005</v>
      </c>
      <c r="C1109">
        <f t="shared" si="105"/>
        <v>811300</v>
      </c>
      <c r="D1109">
        <f t="shared" si="106"/>
        <v>8.1130000000000013</v>
      </c>
      <c r="E1109" s="18">
        <f t="shared" si="109"/>
        <v>811508.26446280989</v>
      </c>
      <c r="F1109" s="19">
        <f t="shared" si="103"/>
        <v>811624.33576941467</v>
      </c>
      <c r="G1109" s="31">
        <f t="shared" si="104"/>
        <v>8.1162433576941471</v>
      </c>
      <c r="H1109" s="22">
        <f t="shared" si="107"/>
        <v>721577.06416822062</v>
      </c>
      <c r="I1109" s="28">
        <f t="shared" si="108"/>
        <v>8.2238451714421412</v>
      </c>
      <c r="J1109" s="19"/>
    </row>
    <row r="1110" spans="1:10">
      <c r="A1110">
        <v>-69.5</v>
      </c>
      <c r="B1110">
        <v>6.782</v>
      </c>
      <c r="C1110">
        <f t="shared" si="105"/>
        <v>813299.99999999988</v>
      </c>
      <c r="D1110">
        <f t="shared" si="106"/>
        <v>8.1329999999999991</v>
      </c>
      <c r="E1110" s="18">
        <f t="shared" si="109"/>
        <v>813424.7933884298</v>
      </c>
      <c r="F1110" s="19">
        <f t="shared" si="103"/>
        <v>813554.14247660665</v>
      </c>
      <c r="G1110" s="31">
        <f t="shared" si="104"/>
        <v>8.1355414247660658</v>
      </c>
      <c r="H1110" s="22">
        <f t="shared" si="107"/>
        <v>720146.12531024229</v>
      </c>
      <c r="I1110" s="28">
        <f t="shared" si="108"/>
        <v>8.2462403995888494</v>
      </c>
      <c r="J1110" s="19"/>
    </row>
    <row r="1111" spans="1:10">
      <c r="A1111">
        <v>-69.400000000000006</v>
      </c>
      <c r="B1111">
        <v>6.8010000000000002</v>
      </c>
      <c r="C1111">
        <f t="shared" si="105"/>
        <v>815200.00000000012</v>
      </c>
      <c r="D1111">
        <f t="shared" si="106"/>
        <v>8.152000000000001</v>
      </c>
      <c r="E1111" s="18">
        <f t="shared" si="109"/>
        <v>815354.54545454553</v>
      </c>
      <c r="F1111" s="19">
        <f t="shared" si="103"/>
        <v>815497.01523120003</v>
      </c>
      <c r="G1111" s="31">
        <f t="shared" si="104"/>
        <v>8.154970152312</v>
      </c>
      <c r="H1111" s="22">
        <f t="shared" si="107"/>
        <v>718715.40146407788</v>
      </c>
      <c r="I1111" s="28">
        <f t="shared" si="108"/>
        <v>8.2687379516648623</v>
      </c>
      <c r="J1111" s="19"/>
    </row>
    <row r="1112" spans="1:10">
      <c r="A1112">
        <v>-69.3</v>
      </c>
      <c r="B1112">
        <v>6.8210000000000006</v>
      </c>
      <c r="C1112">
        <f t="shared" si="105"/>
        <v>817200.00000000012</v>
      </c>
      <c r="D1112">
        <f t="shared" si="106"/>
        <v>8.1720000000000024</v>
      </c>
      <c r="E1112" s="18">
        <f t="shared" si="109"/>
        <v>817299.17355371907</v>
      </c>
      <c r="F1112" s="19">
        <f t="shared" si="103"/>
        <v>817454.21760808665</v>
      </c>
      <c r="G1112" s="31">
        <f t="shared" si="104"/>
        <v>8.1745421760808661</v>
      </c>
      <c r="H1112" s="22">
        <f t="shared" si="107"/>
        <v>717284.89854911668</v>
      </c>
      <c r="I1112" s="28">
        <f t="shared" si="108"/>
        <v>8.2913383967657026</v>
      </c>
      <c r="J1112" s="19"/>
    </row>
    <row r="1113" spans="1:10">
      <c r="A1113">
        <v>-69.2</v>
      </c>
      <c r="B1113">
        <v>6.8410000000000002</v>
      </c>
      <c r="C1113">
        <f t="shared" si="105"/>
        <v>819200</v>
      </c>
      <c r="D1113">
        <f t="shared" si="106"/>
        <v>8.1920000000000002</v>
      </c>
      <c r="E1113" s="18">
        <f t="shared" si="109"/>
        <v>819259.50413223146</v>
      </c>
      <c r="F1113" s="19">
        <f t="shared" ref="F1113:F1176" si="110">1/121*(E1103+2*E1104+3*E1105+4*E1106+5*E1107+6*E1108+7*E1109+8*E1110+9*E1111+10*E1112+11*E1113+10*E1114+9*E1115+8*E1116+7*E1117+6*E1118+5*E1119+4*E1120+3*E1121+2*E1122+E1123)</f>
        <v>819427.02684242884</v>
      </c>
      <c r="G1113" s="31">
        <f t="shared" ref="G1113:G1176" si="111">F1113/100000</f>
        <v>8.1942702684242885</v>
      </c>
      <c r="H1113" s="22">
        <f t="shared" si="107"/>
        <v>715854.62248975993</v>
      </c>
      <c r="I1113" s="28">
        <f t="shared" si="108"/>
        <v>8.3140423077000385</v>
      </c>
      <c r="J1113" s="19"/>
    </row>
    <row r="1114" spans="1:10">
      <c r="A1114">
        <v>-69.099999999999994</v>
      </c>
      <c r="B1114">
        <v>6.86</v>
      </c>
      <c r="C1114">
        <f t="shared" si="105"/>
        <v>821100</v>
      </c>
      <c r="D1114">
        <f t="shared" si="106"/>
        <v>8.2110000000000003</v>
      </c>
      <c r="E1114" s="18">
        <f t="shared" si="109"/>
        <v>821235.53719008272</v>
      </c>
      <c r="F1114" s="19">
        <f t="shared" si="110"/>
        <v>821416.74065979128</v>
      </c>
      <c r="G1114" s="31">
        <f t="shared" si="111"/>
        <v>8.2141674065979124</v>
      </c>
      <c r="H1114" s="22">
        <f t="shared" si="107"/>
        <v>714424.57921537769</v>
      </c>
      <c r="I1114" s="28">
        <f t="shared" si="108"/>
        <v>8.3368502610167798</v>
      </c>
      <c r="J1114" s="19"/>
    </row>
    <row r="1115" spans="1:10">
      <c r="A1115">
        <v>-69</v>
      </c>
      <c r="B1115">
        <v>6.88</v>
      </c>
      <c r="C1115">
        <f t="shared" si="105"/>
        <v>823100</v>
      </c>
      <c r="D1115">
        <f t="shared" si="106"/>
        <v>8.2309999999999999</v>
      </c>
      <c r="E1115" s="18">
        <f t="shared" si="109"/>
        <v>823230.57851239666</v>
      </c>
      <c r="F1115" s="19">
        <f t="shared" si="110"/>
        <v>823424.70459668047</v>
      </c>
      <c r="G1115" s="31">
        <f t="shared" si="111"/>
        <v>8.2342470459668053</v>
      </c>
      <c r="H1115" s="22">
        <f t="shared" si="107"/>
        <v>712994.77466026472</v>
      </c>
      <c r="I1115" s="28">
        <f t="shared" si="108"/>
        <v>8.3597628370323651</v>
      </c>
      <c r="J1115" s="19"/>
    </row>
    <row r="1116" spans="1:10">
      <c r="A1116">
        <v>-68.900000000000006</v>
      </c>
      <c r="B1116">
        <v>6.9</v>
      </c>
      <c r="C1116">
        <f t="shared" si="105"/>
        <v>825100.00000000012</v>
      </c>
      <c r="D1116">
        <f t="shared" si="106"/>
        <v>8.2510000000000012</v>
      </c>
      <c r="E1116" s="18">
        <f t="shared" si="109"/>
        <v>825244.62809917354</v>
      </c>
      <c r="F1116" s="19">
        <f t="shared" si="110"/>
        <v>825452.24369920092</v>
      </c>
      <c r="G1116" s="31">
        <f t="shared" si="111"/>
        <v>8.2545224369920085</v>
      </c>
      <c r="H1116" s="22">
        <f t="shared" si="107"/>
        <v>711565.2147635963</v>
      </c>
      <c r="I1116" s="28">
        <f t="shared" si="108"/>
        <v>8.3827806198582984</v>
      </c>
      <c r="J1116" s="19"/>
    </row>
    <row r="1117" spans="1:10">
      <c r="A1117">
        <v>-68.8</v>
      </c>
      <c r="B1117">
        <v>6.9190000000000005</v>
      </c>
      <c r="C1117">
        <f t="shared" si="105"/>
        <v>827000</v>
      </c>
      <c r="D1117">
        <f t="shared" si="106"/>
        <v>8.2700000000000014</v>
      </c>
      <c r="E1117" s="18">
        <f t="shared" si="109"/>
        <v>827278.51239669428</v>
      </c>
      <c r="F1117" s="19">
        <f t="shared" si="110"/>
        <v>827500.6966737248</v>
      </c>
      <c r="G1117" s="31">
        <f t="shared" si="111"/>
        <v>8.2750069667372479</v>
      </c>
      <c r="H1117" s="22">
        <f t="shared" si="107"/>
        <v>710135.90546938695</v>
      </c>
      <c r="I1117" s="28">
        <f t="shared" si="108"/>
        <v>8.405904197428832</v>
      </c>
      <c r="J1117" s="19"/>
    </row>
    <row r="1118" spans="1:10">
      <c r="A1118">
        <v>-68.7</v>
      </c>
      <c r="B1118">
        <v>6.9390000000000001</v>
      </c>
      <c r="C1118">
        <f t="shared" si="105"/>
        <v>828999.99999999988</v>
      </c>
      <c r="D1118">
        <f t="shared" si="106"/>
        <v>8.2899999999999991</v>
      </c>
      <c r="E1118" s="18">
        <f t="shared" si="109"/>
        <v>829333.88429752074</v>
      </c>
      <c r="F1118" s="19">
        <f t="shared" si="110"/>
        <v>829571.41588689317</v>
      </c>
      <c r="G1118" s="31">
        <f t="shared" si="111"/>
        <v>8.2957141588689325</v>
      </c>
      <c r="H1118" s="22">
        <f t="shared" si="107"/>
        <v>708706.85272644518</v>
      </c>
      <c r="I1118" s="28">
        <f t="shared" si="108"/>
        <v>8.4291341615289213</v>
      </c>
      <c r="J1118" s="19"/>
    </row>
    <row r="1119" spans="1:10">
      <c r="A1119">
        <v>-68.599999999999994</v>
      </c>
      <c r="B1119">
        <v>6.9580000000000002</v>
      </c>
      <c r="C1119">
        <f t="shared" si="105"/>
        <v>830900.00000000012</v>
      </c>
      <c r="D1119">
        <f t="shared" si="106"/>
        <v>8.3090000000000011</v>
      </c>
      <c r="E1119" s="18">
        <f t="shared" si="109"/>
        <v>831412.3966942149</v>
      </c>
      <c r="F1119" s="19">
        <f t="shared" si="110"/>
        <v>831665.76053548255</v>
      </c>
      <c r="G1119" s="31">
        <f t="shared" si="111"/>
        <v>8.3166576053548251</v>
      </c>
      <c r="H1119" s="22">
        <f t="shared" si="107"/>
        <v>707278.06248832785</v>
      </c>
      <c r="I1119" s="28">
        <f t="shared" si="108"/>
        <v>8.4524711078224311</v>
      </c>
      <c r="J1119" s="19"/>
    </row>
    <row r="1120" spans="1:10">
      <c r="A1120">
        <v>-68.5</v>
      </c>
      <c r="B1120">
        <v>6.9809999999999999</v>
      </c>
      <c r="C1120">
        <f t="shared" si="105"/>
        <v>833200.00000000012</v>
      </c>
      <c r="D1120">
        <f t="shared" si="106"/>
        <v>8.3320000000000025</v>
      </c>
      <c r="E1120" s="18">
        <f t="shared" si="109"/>
        <v>833519.00826446281</v>
      </c>
      <c r="F1120" s="19">
        <f t="shared" si="110"/>
        <v>833785.08981626946</v>
      </c>
      <c r="G1120" s="31">
        <f t="shared" si="111"/>
        <v>8.337850898162694</v>
      </c>
      <c r="H1120" s="22">
        <f t="shared" si="107"/>
        <v>705849.54071329942</v>
      </c>
      <c r="I1120" s="28">
        <f t="shared" si="108"/>
        <v>8.4759156358804493</v>
      </c>
      <c r="J1120" s="19"/>
    </row>
    <row r="1121" spans="1:10">
      <c r="A1121">
        <v>-68.400000000000006</v>
      </c>
      <c r="B1121">
        <v>7.0030000000000001</v>
      </c>
      <c r="C1121">
        <f t="shared" si="105"/>
        <v>835399.99999999988</v>
      </c>
      <c r="D1121">
        <f t="shared" si="106"/>
        <v>8.3539999999999992</v>
      </c>
      <c r="E1121" s="18">
        <f t="shared" si="109"/>
        <v>835652.0661157025</v>
      </c>
      <c r="F1121" s="19">
        <f t="shared" si="110"/>
        <v>835930.67413428042</v>
      </c>
      <c r="G1121" s="31">
        <f t="shared" si="111"/>
        <v>8.3593067413428042</v>
      </c>
      <c r="H1121" s="22">
        <f t="shared" si="107"/>
        <v>704421.29336428584</v>
      </c>
      <c r="I1121" s="28">
        <f t="shared" si="108"/>
        <v>8.4994683492099377</v>
      </c>
      <c r="J1121" s="19"/>
    </row>
    <row r="1122" spans="1:10">
      <c r="A1122">
        <v>-68.3</v>
      </c>
      <c r="B1122">
        <v>7.0250000000000004</v>
      </c>
      <c r="C1122">
        <f t="shared" si="105"/>
        <v>837600.00000000012</v>
      </c>
      <c r="D1122">
        <f t="shared" si="106"/>
        <v>8.3760000000000012</v>
      </c>
      <c r="E1122" s="18">
        <f t="shared" si="109"/>
        <v>837813.22314049595</v>
      </c>
      <c r="F1122" s="19">
        <f t="shared" si="110"/>
        <v>838103.7634041392</v>
      </c>
      <c r="G1122" s="31">
        <f t="shared" si="111"/>
        <v>8.3810376340413928</v>
      </c>
      <c r="H1122" s="22">
        <f t="shared" si="107"/>
        <v>702993.32640883152</v>
      </c>
      <c r="I1122" s="28">
        <f t="shared" si="108"/>
        <v>8.5231298552825301</v>
      </c>
      <c r="J1122" s="19"/>
    </row>
    <row r="1123" spans="1:10">
      <c r="A1123">
        <v>-68.2</v>
      </c>
      <c r="B1123">
        <v>7.0470000000000006</v>
      </c>
      <c r="C1123">
        <f t="shared" si="105"/>
        <v>839800</v>
      </c>
      <c r="D1123">
        <f t="shared" si="106"/>
        <v>8.3980000000000015</v>
      </c>
      <c r="E1123" s="18">
        <f t="shared" si="109"/>
        <v>840003.30578512396</v>
      </c>
      <c r="F1123" s="19">
        <f t="shared" si="110"/>
        <v>840305.55972952663</v>
      </c>
      <c r="G1123" s="31">
        <f t="shared" si="111"/>
        <v>8.4030555972952659</v>
      </c>
      <c r="H1123" s="22">
        <f t="shared" si="107"/>
        <v>701565.64581905352</v>
      </c>
      <c r="I1123" s="28">
        <f t="shared" si="108"/>
        <v>8.5469007655636169</v>
      </c>
      <c r="J1123" s="19"/>
    </row>
    <row r="1124" spans="1:10">
      <c r="A1124">
        <v>-68.099999999999994</v>
      </c>
      <c r="B1124">
        <v>7.069</v>
      </c>
      <c r="C1124">
        <f t="shared" si="105"/>
        <v>842000</v>
      </c>
      <c r="D1124">
        <f t="shared" si="106"/>
        <v>8.42</v>
      </c>
      <c r="E1124" s="18">
        <f t="shared" si="109"/>
        <v>842223.96694214875</v>
      </c>
      <c r="F1124" s="19">
        <f t="shared" si="110"/>
        <v>842537.21740318299</v>
      </c>
      <c r="G1124" s="31">
        <f t="shared" si="111"/>
        <v>8.4253721740318301</v>
      </c>
      <c r="H1124" s="22">
        <f t="shared" si="107"/>
        <v>700138.25757159968</v>
      </c>
      <c r="I1124" s="28">
        <f t="shared" si="108"/>
        <v>8.5707816955415801</v>
      </c>
      <c r="J1124" s="19"/>
    </row>
    <row r="1125" spans="1:10">
      <c r="A1125">
        <v>-68</v>
      </c>
      <c r="B1125">
        <v>7.0920000000000005</v>
      </c>
      <c r="C1125">
        <f t="shared" si="105"/>
        <v>844300.00000000012</v>
      </c>
      <c r="D1125">
        <f t="shared" si="106"/>
        <v>8.4430000000000014</v>
      </c>
      <c r="E1125" s="18">
        <f t="shared" si="109"/>
        <v>844476.8595041323</v>
      </c>
      <c r="F1125" s="19">
        <f t="shared" si="110"/>
        <v>844799.81558636704</v>
      </c>
      <c r="G1125" s="31">
        <f t="shared" si="111"/>
        <v>8.4479981558636705</v>
      </c>
      <c r="H1125" s="22">
        <f t="shared" si="107"/>
        <v>698711.16764760308</v>
      </c>
      <c r="I1125" s="28">
        <f t="shared" si="108"/>
        <v>8.5947732647573289</v>
      </c>
      <c r="J1125" s="19"/>
    </row>
    <row r="1126" spans="1:10">
      <c r="A1126">
        <v>-67.900000000000006</v>
      </c>
      <c r="B1126">
        <v>7.1139999999999999</v>
      </c>
      <c r="C1126">
        <f t="shared" si="105"/>
        <v>846500</v>
      </c>
      <c r="D1126">
        <f t="shared" si="106"/>
        <v>8.4649999999999999</v>
      </c>
      <c r="E1126" s="18">
        <f t="shared" si="109"/>
        <v>846761.15702479344</v>
      </c>
      <c r="F1126" s="19">
        <f t="shared" si="110"/>
        <v>847094.33098832064</v>
      </c>
      <c r="G1126" s="31">
        <f t="shared" si="111"/>
        <v>8.4709433098832072</v>
      </c>
      <c r="H1126" s="22">
        <f t="shared" si="107"/>
        <v>697284.38203263644</v>
      </c>
      <c r="I1126" s="28">
        <f t="shared" si="108"/>
        <v>8.6188760968340468</v>
      </c>
      <c r="J1126" s="19"/>
    </row>
    <row r="1127" spans="1:10">
      <c r="A1127">
        <v>-67.8</v>
      </c>
      <c r="B1127">
        <v>7.1360000000000001</v>
      </c>
      <c r="C1127">
        <f t="shared" si="105"/>
        <v>848700</v>
      </c>
      <c r="D1127">
        <f t="shared" si="106"/>
        <v>8.4870000000000001</v>
      </c>
      <c r="E1127" s="18">
        <f t="shared" si="109"/>
        <v>849078.51239669428</v>
      </c>
      <c r="F1127" s="19">
        <f t="shared" si="110"/>
        <v>849421.68567720777</v>
      </c>
      <c r="G1127" s="31">
        <f t="shared" si="111"/>
        <v>8.4942168567720771</v>
      </c>
      <c r="H1127" s="22">
        <f t="shared" si="107"/>
        <v>695857.90671666944</v>
      </c>
      <c r="I1127" s="28">
        <f t="shared" si="108"/>
        <v>8.6430908195071439</v>
      </c>
      <c r="J1127" s="19"/>
    </row>
    <row r="1128" spans="1:10">
      <c r="A1128">
        <v>-67.7</v>
      </c>
      <c r="B1128">
        <v>7.1580000000000004</v>
      </c>
      <c r="C1128">
        <f t="shared" si="105"/>
        <v>850900</v>
      </c>
      <c r="D1128">
        <f t="shared" si="106"/>
        <v>8.5090000000000003</v>
      </c>
      <c r="E1128" s="18">
        <f t="shared" si="109"/>
        <v>851430.57851239666</v>
      </c>
      <c r="F1128" s="19">
        <f t="shared" si="110"/>
        <v>851782.71292944497</v>
      </c>
      <c r="G1128" s="31">
        <f t="shared" si="111"/>
        <v>8.5178271292944494</v>
      </c>
      <c r="H1128" s="22">
        <f t="shared" si="107"/>
        <v>694431.7476940233</v>
      </c>
      <c r="I1128" s="28">
        <f t="shared" si="108"/>
        <v>8.6674180646544681</v>
      </c>
      <c r="J1128" s="19"/>
    </row>
    <row r="1129" spans="1:10">
      <c r="A1129">
        <v>-67.599999999999994</v>
      </c>
      <c r="B1129">
        <v>7.181</v>
      </c>
      <c r="C1129">
        <f t="shared" si="105"/>
        <v>853200</v>
      </c>
      <c r="D1129">
        <f t="shared" si="106"/>
        <v>8.532</v>
      </c>
      <c r="E1129" s="18">
        <f t="shared" si="109"/>
        <v>853818.18181818188</v>
      </c>
      <c r="F1129" s="19">
        <f t="shared" si="110"/>
        <v>854178.13673929393</v>
      </c>
      <c r="G1129" s="31">
        <f t="shared" si="111"/>
        <v>8.5417813673929395</v>
      </c>
      <c r="H1129" s="22">
        <f t="shared" si="107"/>
        <v>693005.91096332716</v>
      </c>
      <c r="I1129" s="28">
        <f t="shared" si="108"/>
        <v>8.6918584683267319</v>
      </c>
      <c r="J1129" s="19"/>
    </row>
    <row r="1130" spans="1:10">
      <c r="A1130">
        <v>-67.5</v>
      </c>
      <c r="B1130">
        <v>7.2060000000000004</v>
      </c>
      <c r="C1130">
        <f t="shared" si="105"/>
        <v>855700</v>
      </c>
      <c r="D1130">
        <f t="shared" si="106"/>
        <v>8.5570000000000004</v>
      </c>
      <c r="E1130" s="18">
        <f t="shared" si="109"/>
        <v>856243.80165289261</v>
      </c>
      <c r="F1130" s="19">
        <f t="shared" si="110"/>
        <v>856608.585479134</v>
      </c>
      <c r="G1130" s="31">
        <f t="shared" si="111"/>
        <v>8.5660858547913392</v>
      </c>
      <c r="H1130" s="22">
        <f t="shared" si="107"/>
        <v>691580.40252747142</v>
      </c>
      <c r="I1130" s="28">
        <f t="shared" si="108"/>
        <v>8.7164126707782312</v>
      </c>
      <c r="J1130" s="19"/>
    </row>
    <row r="1131" spans="1:10">
      <c r="A1131">
        <v>-67.400000000000006</v>
      </c>
      <c r="B1131">
        <v>7.2320000000000002</v>
      </c>
      <c r="C1131">
        <f t="shared" si="105"/>
        <v>858300</v>
      </c>
      <c r="D1131">
        <f t="shared" si="106"/>
        <v>8.5830000000000002</v>
      </c>
      <c r="E1131" s="18">
        <f t="shared" si="109"/>
        <v>858706.61157024791</v>
      </c>
      <c r="F1131" s="19">
        <f t="shared" si="110"/>
        <v>859074.54408851836</v>
      </c>
      <c r="G1131" s="31">
        <f t="shared" si="111"/>
        <v>8.5907454408851844</v>
      </c>
      <c r="H1131" s="22">
        <f t="shared" si="107"/>
        <v>690155.22839356493</v>
      </c>
      <c r="I1131" s="28">
        <f t="shared" si="108"/>
        <v>8.7410813164977252</v>
      </c>
      <c r="J1131" s="19"/>
    </row>
    <row r="1132" spans="1:10">
      <c r="A1132">
        <v>-67.3</v>
      </c>
      <c r="B1132">
        <v>7.258</v>
      </c>
      <c r="C1132">
        <f t="shared" si="105"/>
        <v>860900</v>
      </c>
      <c r="D1132">
        <f t="shared" si="106"/>
        <v>8.609</v>
      </c>
      <c r="E1132" s="18">
        <f t="shared" si="109"/>
        <v>861207.43801652896</v>
      </c>
      <c r="F1132" s="19">
        <f t="shared" si="110"/>
        <v>861576.38822484796</v>
      </c>
      <c r="G1132" s="31">
        <f t="shared" si="111"/>
        <v>8.6157638822484799</v>
      </c>
      <c r="H1132" s="22">
        <f t="shared" si="107"/>
        <v>688730.39457288943</v>
      </c>
      <c r="I1132" s="28">
        <f t="shared" si="108"/>
        <v>8.7658650542396099</v>
      </c>
      <c r="J1132" s="19"/>
    </row>
    <row r="1133" spans="1:10">
      <c r="A1133">
        <v>-67.2</v>
      </c>
      <c r="B1133">
        <v>7.2840000000000007</v>
      </c>
      <c r="C1133">
        <f t="shared" si="105"/>
        <v>863500.00000000012</v>
      </c>
      <c r="D1133">
        <f t="shared" si="106"/>
        <v>8.6350000000000016</v>
      </c>
      <c r="E1133" s="18">
        <f t="shared" si="109"/>
        <v>863745.45454545459</v>
      </c>
      <c r="F1133" s="19">
        <f t="shared" si="110"/>
        <v>864114.35011269734</v>
      </c>
      <c r="G1133" s="31">
        <f t="shared" si="111"/>
        <v>8.6411435011269742</v>
      </c>
      <c r="H1133" s="22">
        <f t="shared" si="107"/>
        <v>687305.90708085301</v>
      </c>
      <c r="I1133" s="28">
        <f t="shared" si="108"/>
        <v>8.7907645370553542</v>
      </c>
      <c r="J1133" s="19"/>
    </row>
    <row r="1134" spans="1:10">
      <c r="A1134">
        <v>-67.099999999999994</v>
      </c>
      <c r="B1134">
        <v>7.31</v>
      </c>
      <c r="C1134">
        <f t="shared" si="105"/>
        <v>866100</v>
      </c>
      <c r="D1134">
        <f t="shared" si="106"/>
        <v>8.6610000000000014</v>
      </c>
      <c r="E1134" s="18">
        <f t="shared" si="109"/>
        <v>866320.66115702479</v>
      </c>
      <c r="F1134" s="19">
        <f t="shared" si="110"/>
        <v>866688.54586435365</v>
      </c>
      <c r="G1134" s="31">
        <f t="shared" si="111"/>
        <v>8.6668854586435362</v>
      </c>
      <c r="H1134" s="22">
        <f t="shared" si="107"/>
        <v>685881.77193694899</v>
      </c>
      <c r="I1134" s="28">
        <f t="shared" si="108"/>
        <v>8.8157804223250817</v>
      </c>
      <c r="J1134" s="19"/>
    </row>
    <row r="1135" spans="1:10">
      <c r="A1135">
        <v>-67</v>
      </c>
      <c r="B1135">
        <v>7.3360000000000003</v>
      </c>
      <c r="C1135">
        <f t="shared" si="105"/>
        <v>868700.00000000012</v>
      </c>
      <c r="D1135">
        <f t="shared" si="106"/>
        <v>8.6870000000000012</v>
      </c>
      <c r="E1135" s="18">
        <f t="shared" si="109"/>
        <v>868932.23140495876</v>
      </c>
      <c r="F1135" s="19">
        <f t="shared" si="110"/>
        <v>869298.96864968247</v>
      </c>
      <c r="G1135" s="31">
        <f t="shared" si="111"/>
        <v>8.6929896864968246</v>
      </c>
      <c r="H1135" s="22">
        <f t="shared" si="107"/>
        <v>684457.99516470719</v>
      </c>
      <c r="I1135" s="28">
        <f t="shared" si="108"/>
        <v>8.8409133717895312</v>
      </c>
      <c r="J1135" s="19"/>
    </row>
    <row r="1136" spans="1:10">
      <c r="A1136">
        <v>-66.900000000000006</v>
      </c>
      <c r="B1136">
        <v>7.3620000000000001</v>
      </c>
      <c r="C1136">
        <f t="shared" si="105"/>
        <v>871300.00000000012</v>
      </c>
      <c r="D1136">
        <f t="shared" si="106"/>
        <v>8.7130000000000027</v>
      </c>
      <c r="E1136" s="18">
        <f t="shared" si="109"/>
        <v>871580.16528925626</v>
      </c>
      <c r="F1136" s="19">
        <f t="shared" si="110"/>
        <v>871945.51601666561</v>
      </c>
      <c r="G1136" s="31">
        <f t="shared" si="111"/>
        <v>8.7194551601666568</v>
      </c>
      <c r="H1136" s="22">
        <f t="shared" si="107"/>
        <v>683034.58279164997</v>
      </c>
      <c r="I1136" s="28">
        <f t="shared" si="108"/>
        <v>8.8661640515821851</v>
      </c>
      <c r="J1136" s="19"/>
    </row>
    <row r="1137" spans="1:10">
      <c r="A1137">
        <v>-66.8</v>
      </c>
      <c r="B1137">
        <v>7.3879999999999999</v>
      </c>
      <c r="C1137">
        <f t="shared" si="105"/>
        <v>873900.00000000012</v>
      </c>
      <c r="D1137">
        <f t="shared" si="106"/>
        <v>8.7390000000000025</v>
      </c>
      <c r="E1137" s="18">
        <f t="shared" si="109"/>
        <v>874265.28925619833</v>
      </c>
      <c r="F1137" s="19">
        <f t="shared" si="110"/>
        <v>874627.98989140091</v>
      </c>
      <c r="G1137" s="31">
        <f t="shared" si="111"/>
        <v>8.7462798989140094</v>
      </c>
      <c r="H1137" s="22">
        <f t="shared" si="107"/>
        <v>681611.54084924865</v>
      </c>
      <c r="I1137" s="28">
        <f t="shared" si="108"/>
        <v>8.8915331322616371</v>
      </c>
      <c r="J1137" s="19"/>
    </row>
    <row r="1138" spans="1:10">
      <c r="A1138">
        <v>-66.7</v>
      </c>
      <c r="B1138">
        <v>7.4140000000000006</v>
      </c>
      <c r="C1138">
        <f t="shared" si="105"/>
        <v>876500</v>
      </c>
      <c r="D1138">
        <f t="shared" si="106"/>
        <v>8.7650000000000006</v>
      </c>
      <c r="E1138" s="18">
        <f t="shared" si="109"/>
        <v>876986.77685950417</v>
      </c>
      <c r="F1138" s="19">
        <f t="shared" si="110"/>
        <v>877346.06925756449</v>
      </c>
      <c r="G1138" s="31">
        <f t="shared" si="111"/>
        <v>8.7734606925756449</v>
      </c>
      <c r="H1138" s="22">
        <f t="shared" si="107"/>
        <v>680188.8753728749</v>
      </c>
      <c r="I1138" s="28">
        <f t="shared" si="108"/>
        <v>8.9170212888443121</v>
      </c>
      <c r="J1138" s="19"/>
    </row>
    <row r="1139" spans="1:10">
      <c r="A1139">
        <v>-66.599999999999994</v>
      </c>
      <c r="B1139">
        <v>7.44</v>
      </c>
      <c r="C1139">
        <f t="shared" si="105"/>
        <v>879100</v>
      </c>
      <c r="D1139">
        <f t="shared" si="106"/>
        <v>8.7910000000000004</v>
      </c>
      <c r="E1139" s="18">
        <f t="shared" si="109"/>
        <v>879744.62809917354</v>
      </c>
      <c r="F1139" s="19">
        <f t="shared" si="110"/>
        <v>880099.33747694839</v>
      </c>
      <c r="G1139" s="31">
        <f t="shared" si="111"/>
        <v>8.8009933747694831</v>
      </c>
      <c r="H1139" s="22">
        <f t="shared" si="107"/>
        <v>678766.59240175853</v>
      </c>
      <c r="I1139" s="28">
        <f t="shared" si="108"/>
        <v>8.9426292008373061</v>
      </c>
      <c r="J1139" s="19"/>
    </row>
    <row r="1140" spans="1:10">
      <c r="A1140">
        <v>-66.5</v>
      </c>
      <c r="B1140">
        <v>7.4690000000000003</v>
      </c>
      <c r="C1140">
        <f t="shared" si="105"/>
        <v>882000</v>
      </c>
      <c r="D1140">
        <f t="shared" si="106"/>
        <v>8.82</v>
      </c>
      <c r="E1140" s="18">
        <f t="shared" si="109"/>
        <v>882540.49586776865</v>
      </c>
      <c r="F1140" s="19">
        <f t="shared" si="110"/>
        <v>882887.28911959578</v>
      </c>
      <c r="G1140" s="31">
        <f t="shared" si="111"/>
        <v>8.8288728911959584</v>
      </c>
      <c r="H1140" s="22">
        <f t="shared" si="107"/>
        <v>677344.69797894196</v>
      </c>
      <c r="I1140" s="28">
        <f t="shared" si="108"/>
        <v>8.9683575522715611</v>
      </c>
      <c r="J1140" s="19"/>
    </row>
    <row r="1141" spans="1:10">
      <c r="A1141">
        <v>-66.400000000000006</v>
      </c>
      <c r="B1141">
        <v>7.4990000000000006</v>
      </c>
      <c r="C1141">
        <f t="shared" si="105"/>
        <v>885000.00000000012</v>
      </c>
      <c r="D1141">
        <f t="shared" si="106"/>
        <v>8.8500000000000014</v>
      </c>
      <c r="E1141" s="18">
        <f t="shared" si="109"/>
        <v>885371.90082644636</v>
      </c>
      <c r="F1141" s="19">
        <f t="shared" si="110"/>
        <v>885709.27532272402</v>
      </c>
      <c r="G1141" s="31">
        <f t="shared" si="111"/>
        <v>8.8570927532272403</v>
      </c>
      <c r="H1141" s="22">
        <f t="shared" si="107"/>
        <v>675923.19815123151</v>
      </c>
      <c r="I1141" s="28">
        <f t="shared" si="108"/>
        <v>8.9942070317353391</v>
      </c>
      <c r="J1141" s="19"/>
    </row>
    <row r="1142" spans="1:10">
      <c r="A1142">
        <v>-66.3</v>
      </c>
      <c r="B1142">
        <v>7.5289999999999999</v>
      </c>
      <c r="C1142">
        <f t="shared" si="105"/>
        <v>887999.99999999988</v>
      </c>
      <c r="D1142">
        <f t="shared" si="106"/>
        <v>8.879999999999999</v>
      </c>
      <c r="E1142" s="18">
        <f t="shared" si="109"/>
        <v>888236.36363636365</v>
      </c>
      <c r="F1142" s="19">
        <f t="shared" si="110"/>
        <v>888564.55160166684</v>
      </c>
      <c r="G1142" s="31">
        <f t="shared" si="111"/>
        <v>8.8856455160166679</v>
      </c>
      <c r="H1142" s="22">
        <f t="shared" si="107"/>
        <v>674502.09896915627</v>
      </c>
      <c r="I1142" s="28">
        <f t="shared" si="108"/>
        <v>9.0201783324078377</v>
      </c>
      <c r="J1142" s="19"/>
    </row>
    <row r="1143" spans="1:10">
      <c r="A1143">
        <v>-66.2</v>
      </c>
      <c r="B1143">
        <v>7.5580000000000007</v>
      </c>
      <c r="C1143">
        <f t="shared" si="105"/>
        <v>890900.00000000012</v>
      </c>
      <c r="D1143">
        <f t="shared" si="106"/>
        <v>8.9090000000000025</v>
      </c>
      <c r="E1143" s="18">
        <f t="shared" si="109"/>
        <v>891133.05785123969</v>
      </c>
      <c r="F1143" s="19">
        <f t="shared" si="110"/>
        <v>891452.30517041194</v>
      </c>
      <c r="G1143" s="31">
        <f t="shared" si="111"/>
        <v>8.9145230517041192</v>
      </c>
      <c r="H1143" s="22">
        <f t="shared" si="107"/>
        <v>673081.40648691915</v>
      </c>
      <c r="I1143" s="28">
        <f t="shared" si="108"/>
        <v>9.0462721520931879</v>
      </c>
      <c r="J1143" s="19"/>
    </row>
    <row r="1144" spans="1:10">
      <c r="A1144">
        <v>-66.099999999999994</v>
      </c>
      <c r="B1144">
        <v>7.5880000000000001</v>
      </c>
      <c r="C1144">
        <f t="shared" si="105"/>
        <v>893900</v>
      </c>
      <c r="D1144">
        <f t="shared" si="106"/>
        <v>8.9390000000000001</v>
      </c>
      <c r="E1144" s="18">
        <f t="shared" si="109"/>
        <v>894061.98347107437</v>
      </c>
      <c r="F1144" s="19">
        <f t="shared" si="110"/>
        <v>894371.65494160238</v>
      </c>
      <c r="G1144" s="31">
        <f t="shared" si="111"/>
        <v>8.943716549416024</v>
      </c>
      <c r="H1144" s="22">
        <f t="shared" si="107"/>
        <v>671661.12676235358</v>
      </c>
      <c r="I1144" s="28">
        <f t="shared" si="108"/>
        <v>9.0724891932546328</v>
      </c>
      <c r="J1144" s="19"/>
    </row>
    <row r="1145" spans="1:10">
      <c r="A1145">
        <v>-66</v>
      </c>
      <c r="B1145">
        <v>7.617</v>
      </c>
      <c r="C1145">
        <f t="shared" si="105"/>
        <v>896800</v>
      </c>
      <c r="D1145">
        <f t="shared" si="106"/>
        <v>8.968</v>
      </c>
      <c r="E1145" s="18">
        <f t="shared" si="109"/>
        <v>897021.48760330584</v>
      </c>
      <c r="F1145" s="19">
        <f t="shared" si="110"/>
        <v>897321.63103613141</v>
      </c>
      <c r="G1145" s="31">
        <f t="shared" si="111"/>
        <v>8.9732163103613143</v>
      </c>
      <c r="H1145" s="22">
        <f t="shared" si="107"/>
        <v>670241.26585687627</v>
      </c>
      <c r="I1145" s="28">
        <f t="shared" si="108"/>
        <v>9.0988301630490298</v>
      </c>
      <c r="J1145" s="19"/>
    </row>
    <row r="1146" spans="1:10">
      <c r="A1146">
        <v>-65.900000000000006</v>
      </c>
      <c r="B1146">
        <v>7.6470000000000002</v>
      </c>
      <c r="C1146">
        <f t="shared" si="105"/>
        <v>899800.00000000012</v>
      </c>
      <c r="D1146">
        <f t="shared" si="106"/>
        <v>8.9980000000000011</v>
      </c>
      <c r="E1146" s="18">
        <f t="shared" si="109"/>
        <v>900011.57024793397</v>
      </c>
      <c r="F1146" s="19">
        <f t="shared" si="110"/>
        <v>900301.19527354708</v>
      </c>
      <c r="G1146" s="31">
        <f t="shared" si="111"/>
        <v>9.0030119527354717</v>
      </c>
      <c r="H1146" s="22">
        <f t="shared" si="107"/>
        <v>668821.82983544201</v>
      </c>
      <c r="I1146" s="28">
        <f t="shared" si="108"/>
        <v>9.1252957733615894</v>
      </c>
      <c r="J1146" s="19"/>
    </row>
    <row r="1147" spans="1:10">
      <c r="A1147">
        <v>-65.8</v>
      </c>
      <c r="B1147">
        <v>7.6770000000000005</v>
      </c>
      <c r="C1147">
        <f t="shared" si="105"/>
        <v>902800</v>
      </c>
      <c r="D1147">
        <f t="shared" si="106"/>
        <v>9.0280000000000005</v>
      </c>
      <c r="E1147" s="18">
        <f t="shared" si="109"/>
        <v>903030.57851239666</v>
      </c>
      <c r="F1147" s="19">
        <f t="shared" si="110"/>
        <v>903309.22068164742</v>
      </c>
      <c r="G1147" s="31">
        <f t="shared" si="111"/>
        <v>9.033092206816475</v>
      </c>
      <c r="H1147" s="22">
        <f t="shared" si="107"/>
        <v>667402.82476649841</v>
      </c>
      <c r="I1147" s="28">
        <f t="shared" si="108"/>
        <v>9.1518867408408937</v>
      </c>
      <c r="J1147" s="19"/>
    </row>
    <row r="1148" spans="1:10">
      <c r="A1148">
        <v>-65.7</v>
      </c>
      <c r="B1148">
        <v>7.7060000000000004</v>
      </c>
      <c r="C1148">
        <f t="shared" si="105"/>
        <v>905700</v>
      </c>
      <c r="D1148">
        <f t="shared" si="106"/>
        <v>9.0570000000000004</v>
      </c>
      <c r="E1148" s="18">
        <f t="shared" si="109"/>
        <v>906077.68595041323</v>
      </c>
      <c r="F1148" s="19">
        <f t="shared" si="110"/>
        <v>906344.51198688615</v>
      </c>
      <c r="G1148" s="31">
        <f t="shared" si="111"/>
        <v>9.0634451198688613</v>
      </c>
      <c r="H1148" s="22">
        <f t="shared" si="107"/>
        <v>665984.25672193838</v>
      </c>
      <c r="I1148" s="28">
        <f t="shared" si="108"/>
        <v>9.178603786934211</v>
      </c>
      <c r="J1148" s="19"/>
    </row>
    <row r="1149" spans="1:10">
      <c r="A1149">
        <v>-65.599999999999994</v>
      </c>
      <c r="B1149">
        <v>7.7360000000000007</v>
      </c>
      <c r="C1149">
        <f t="shared" si="105"/>
        <v>908700</v>
      </c>
      <c r="D1149">
        <f t="shared" si="106"/>
        <v>9.0870000000000015</v>
      </c>
      <c r="E1149" s="18">
        <f t="shared" si="109"/>
        <v>909152.89256198355</v>
      </c>
      <c r="F1149" s="19">
        <f t="shared" si="110"/>
        <v>909405.8056143705</v>
      </c>
      <c r="G1149" s="31">
        <f t="shared" si="111"/>
        <v>9.0940580561437052</v>
      </c>
      <c r="H1149" s="22">
        <f t="shared" si="107"/>
        <v>664566.13177705707</v>
      </c>
      <c r="I1149" s="28">
        <f t="shared" si="108"/>
        <v>9.2054476379230117</v>
      </c>
      <c r="J1149" s="19"/>
    </row>
    <row r="1150" spans="1:10">
      <c r="A1150">
        <v>-65.5</v>
      </c>
      <c r="B1150">
        <v>7.7680000000000007</v>
      </c>
      <c r="C1150">
        <f t="shared" si="105"/>
        <v>911900</v>
      </c>
      <c r="D1150">
        <f t="shared" si="106"/>
        <v>9.1190000000000015</v>
      </c>
      <c r="E1150" s="18">
        <f t="shared" si="109"/>
        <v>912255.37190082646</v>
      </c>
      <c r="F1150" s="19">
        <f t="shared" si="110"/>
        <v>912491.7491974592</v>
      </c>
      <c r="G1150" s="31">
        <f t="shared" si="111"/>
        <v>9.1249174919745926</v>
      </c>
      <c r="H1150" s="22">
        <f t="shared" si="107"/>
        <v>663148.45601050276</v>
      </c>
      <c r="I1150" s="28">
        <f t="shared" si="108"/>
        <v>9.232419024958876</v>
      </c>
      <c r="J1150" s="19"/>
    </row>
    <row r="1151" spans="1:10">
      <c r="A1151">
        <v>-65.400000000000006</v>
      </c>
      <c r="B1151">
        <v>7.8</v>
      </c>
      <c r="C1151">
        <f t="shared" si="105"/>
        <v>915100</v>
      </c>
      <c r="D1151">
        <f t="shared" si="106"/>
        <v>9.1510000000000016</v>
      </c>
      <c r="E1151" s="18">
        <f t="shared" si="109"/>
        <v>915380.99173553719</v>
      </c>
      <c r="F1151" s="19">
        <f t="shared" si="110"/>
        <v>915600.89474762673</v>
      </c>
      <c r="G1151" s="31">
        <f t="shared" si="111"/>
        <v>9.156008947476268</v>
      </c>
      <c r="H1151" s="22">
        <f t="shared" si="107"/>
        <v>661731.23550423386</v>
      </c>
      <c r="I1151" s="28">
        <f t="shared" si="108"/>
        <v>9.2595186840995662</v>
      </c>
      <c r="J1151" s="19"/>
    </row>
    <row r="1152" spans="1:10">
      <c r="A1152">
        <v>-65.3</v>
      </c>
      <c r="B1152">
        <v>7.8319999999999999</v>
      </c>
      <c r="C1152">
        <f t="shared" si="105"/>
        <v>918300</v>
      </c>
      <c r="D1152">
        <f t="shared" si="106"/>
        <v>9.1830000000000016</v>
      </c>
      <c r="E1152" s="18">
        <f t="shared" si="109"/>
        <v>918528.09917355375</v>
      </c>
      <c r="F1152" s="19">
        <f t="shared" si="110"/>
        <v>918731.77378594375</v>
      </c>
      <c r="G1152" s="31">
        <f t="shared" si="111"/>
        <v>9.1873177378594377</v>
      </c>
      <c r="H1152" s="22">
        <f t="shared" si="107"/>
        <v>660314.476343469</v>
      </c>
      <c r="I1152" s="28">
        <f t="shared" si="108"/>
        <v>9.286747356345499</v>
      </c>
      <c r="J1152" s="19"/>
    </row>
    <row r="1153" spans="1:10">
      <c r="A1153">
        <v>-65.2</v>
      </c>
      <c r="B1153">
        <v>7.8650000000000002</v>
      </c>
      <c r="C1153">
        <f t="shared" si="105"/>
        <v>921600.00000000012</v>
      </c>
      <c r="D1153">
        <f t="shared" si="106"/>
        <v>9.2160000000000011</v>
      </c>
      <c r="E1153" s="18">
        <f t="shared" si="109"/>
        <v>921695.86776859511</v>
      </c>
      <c r="F1153" s="19">
        <f t="shared" si="110"/>
        <v>921882.8973430777</v>
      </c>
      <c r="G1153" s="31">
        <f t="shared" si="111"/>
        <v>9.2188289734307762</v>
      </c>
      <c r="H1153" s="22">
        <f t="shared" si="107"/>
        <v>658898.18461664487</v>
      </c>
      <c r="I1153" s="28">
        <f t="shared" si="108"/>
        <v>9.3141057876763718</v>
      </c>
      <c r="J1153" s="19"/>
    </row>
    <row r="1154" spans="1:10">
      <c r="A1154">
        <v>-65.099999999999994</v>
      </c>
      <c r="B1154">
        <v>7.8970000000000002</v>
      </c>
      <c r="C1154">
        <f t="shared" si="105"/>
        <v>924800.00000000012</v>
      </c>
      <c r="D1154">
        <f t="shared" si="106"/>
        <v>9.2480000000000011</v>
      </c>
      <c r="E1154" s="18">
        <f t="shared" si="109"/>
        <v>924881.81818181823</v>
      </c>
      <c r="F1154" s="19">
        <f t="shared" si="110"/>
        <v>925052.74229902343</v>
      </c>
      <c r="G1154" s="31">
        <f t="shared" si="111"/>
        <v>9.2505274229902348</v>
      </c>
      <c r="H1154" s="22">
        <f t="shared" si="107"/>
        <v>657482.36641536828</v>
      </c>
      <c r="I1154" s="28">
        <f t="shared" si="108"/>
        <v>9.3415947290881629</v>
      </c>
      <c r="J1154" s="19"/>
    </row>
    <row r="1155" spans="1:10">
      <c r="A1155">
        <v>-65</v>
      </c>
      <c r="B1155">
        <v>7.9290000000000003</v>
      </c>
      <c r="C1155">
        <f t="shared" si="105"/>
        <v>928000.00000000012</v>
      </c>
      <c r="D1155">
        <f t="shared" si="106"/>
        <v>9.2800000000000011</v>
      </c>
      <c r="E1155" s="18">
        <f t="shared" si="109"/>
        <v>928084.29752066114</v>
      </c>
      <c r="F1155" s="19">
        <f t="shared" si="110"/>
        <v>928239.77870364045</v>
      </c>
      <c r="G1155" s="31">
        <f t="shared" si="111"/>
        <v>9.2823977870364036</v>
      </c>
      <c r="H1155" s="22">
        <f t="shared" si="107"/>
        <v>656067.02783436968</v>
      </c>
      <c r="I1155" s="28">
        <f t="shared" si="108"/>
        <v>9.3692149366304065</v>
      </c>
      <c r="J1155" s="19"/>
    </row>
    <row r="1156" spans="1:10">
      <c r="A1156">
        <v>-64.900000000000006</v>
      </c>
      <c r="B1156">
        <v>7.9610000000000003</v>
      </c>
      <c r="C1156">
        <f t="shared" si="105"/>
        <v>931200.00000000012</v>
      </c>
      <c r="D1156">
        <f t="shared" si="106"/>
        <v>9.3120000000000012</v>
      </c>
      <c r="E1156" s="18">
        <f t="shared" si="109"/>
        <v>931302.47933884303</v>
      </c>
      <c r="F1156" s="19">
        <f t="shared" si="110"/>
        <v>931442.49026705837</v>
      </c>
      <c r="G1156" s="31">
        <f t="shared" si="111"/>
        <v>9.3144249026705843</v>
      </c>
      <c r="H1156" s="22">
        <f t="shared" si="107"/>
        <v>654652.17497145687</v>
      </c>
      <c r="I1156" s="28">
        <f t="shared" si="108"/>
        <v>9.3969671714437517</v>
      </c>
      <c r="J1156" s="19"/>
    </row>
    <row r="1157" spans="1:10">
      <c r="A1157">
        <v>-64.8</v>
      </c>
      <c r="B1157">
        <v>7.9930000000000003</v>
      </c>
      <c r="C1157">
        <f t="shared" ref="C1157:C1220" si="112">(B1157+1.351)*100000</f>
        <v>934400.00000000012</v>
      </c>
      <c r="D1157">
        <f t="shared" si="106"/>
        <v>9.3440000000000012</v>
      </c>
      <c r="E1157" s="18">
        <f t="shared" si="109"/>
        <v>934534.71074380167</v>
      </c>
      <c r="F1157" s="19">
        <f t="shared" si="110"/>
        <v>934659.36752954044</v>
      </c>
      <c r="G1157" s="31">
        <f t="shared" si="111"/>
        <v>9.346593675295404</v>
      </c>
      <c r="H1157" s="22">
        <f t="shared" si="107"/>
        <v>653237.81392746931</v>
      </c>
      <c r="I1157" s="28">
        <f t="shared" si="108"/>
        <v>9.4248521997977903</v>
      </c>
      <c r="J1157" s="19"/>
    </row>
    <row r="1158" spans="1:10">
      <c r="A1158">
        <v>-64.7</v>
      </c>
      <c r="B1158">
        <v>8.0259999999999998</v>
      </c>
      <c r="C1158">
        <f t="shared" si="112"/>
        <v>937699.99999999988</v>
      </c>
      <c r="D1158">
        <f t="shared" ref="D1158:D1221" si="113">C1158*0.00001</f>
        <v>9.3769999999999989</v>
      </c>
      <c r="E1158" s="18">
        <f t="shared" si="109"/>
        <v>937780.16528925626</v>
      </c>
      <c r="F1158" s="19">
        <f t="shared" si="110"/>
        <v>937888.92835188855</v>
      </c>
      <c r="G1158" s="31">
        <f t="shared" si="111"/>
        <v>9.3788892835188857</v>
      </c>
      <c r="H1158" s="22">
        <f t="shared" ref="H1158:H1221" si="114">$O$10*(1+0.5*($L$10-1)*(($Q$5+1-COS(A1158*3.14159/180)-SQRT($Q$5^2-(SIN(A1158*3.14159/180))^2))))</f>
        <v>651823.95080623159</v>
      </c>
      <c r="I1158" s="28">
        <f t="shared" si="108"/>
        <v>9.4528707931292111</v>
      </c>
      <c r="J1158" s="19"/>
    </row>
    <row r="1159" spans="1:10">
      <c r="A1159">
        <v>-64.599999999999994</v>
      </c>
      <c r="B1159">
        <v>8.0579999999999998</v>
      </c>
      <c r="C1159">
        <f t="shared" si="112"/>
        <v>940899.99999999988</v>
      </c>
      <c r="D1159">
        <f t="shared" si="113"/>
        <v>9.4089999999999989</v>
      </c>
      <c r="E1159" s="18">
        <f t="shared" si="109"/>
        <v>941036.36363636365</v>
      </c>
      <c r="F1159" s="19">
        <f t="shared" si="110"/>
        <v>941129.71108530858</v>
      </c>
      <c r="G1159" s="31">
        <f t="shared" si="111"/>
        <v>9.4112971108530861</v>
      </c>
      <c r="H1159" s="22">
        <f t="shared" si="114"/>
        <v>650410.59171450604</v>
      </c>
      <c r="I1159" s="28">
        <f t="shared" si="108"/>
        <v>9.4810237280802507</v>
      </c>
      <c r="J1159" s="19"/>
    </row>
    <row r="1160" spans="1:10">
      <c r="A1160">
        <v>-64.5</v>
      </c>
      <c r="B1160">
        <v>8.0909999999999993</v>
      </c>
      <c r="C1160">
        <f t="shared" si="112"/>
        <v>944200</v>
      </c>
      <c r="D1160">
        <f t="shared" si="113"/>
        <v>9.4420000000000002</v>
      </c>
      <c r="E1160" s="18">
        <f t="shared" si="109"/>
        <v>944301.65289256198</v>
      </c>
      <c r="F1160" s="19">
        <f t="shared" si="110"/>
        <v>944380.3018919474</v>
      </c>
      <c r="G1160" s="31">
        <f t="shared" si="111"/>
        <v>9.4438030189194748</v>
      </c>
      <c r="H1160" s="22">
        <f t="shared" si="114"/>
        <v>648997.74276194873</v>
      </c>
      <c r="I1160" s="28">
        <f t="shared" si="108"/>
        <v>9.5093117865373937</v>
      </c>
      <c r="J1160" s="19"/>
    </row>
    <row r="1161" spans="1:10">
      <c r="A1161">
        <v>-64.400000000000006</v>
      </c>
      <c r="B1161">
        <v>8.1240000000000006</v>
      </c>
      <c r="C1161">
        <f t="shared" si="112"/>
        <v>947500.00000000012</v>
      </c>
      <c r="D1161">
        <f t="shared" si="113"/>
        <v>9.4750000000000014</v>
      </c>
      <c r="E1161" s="18">
        <f t="shared" si="109"/>
        <v>947573.55371900834</v>
      </c>
      <c r="F1161" s="19">
        <f t="shared" si="110"/>
        <v>947639.35523529828</v>
      </c>
      <c r="G1161" s="31">
        <f t="shared" si="111"/>
        <v>9.4763935523529828</v>
      </c>
      <c r="H1161" s="22">
        <f t="shared" si="114"/>
        <v>647585.41006105859</v>
      </c>
      <c r="I1161" s="28">
        <f t="shared" si="108"/>
        <v>9.5377357556704947</v>
      </c>
      <c r="J1161" s="19"/>
    </row>
    <row r="1162" spans="1:10">
      <c r="A1162">
        <v>-64.3</v>
      </c>
      <c r="B1162">
        <v>8.157</v>
      </c>
      <c r="C1162">
        <f t="shared" si="112"/>
        <v>950799.99999999988</v>
      </c>
      <c r="D1162">
        <f t="shared" si="113"/>
        <v>9.5079999999999991</v>
      </c>
      <c r="E1162" s="18">
        <f t="shared" si="109"/>
        <v>950851.23966942157</v>
      </c>
      <c r="F1162" s="19">
        <f t="shared" si="110"/>
        <v>950905.62803087232</v>
      </c>
      <c r="G1162" s="31">
        <f t="shared" si="111"/>
        <v>9.5090562803087231</v>
      </c>
      <c r="H1162" s="22">
        <f t="shared" si="114"/>
        <v>646173.5997271369</v>
      </c>
      <c r="I1162" s="28">
        <f t="shared" si="108"/>
        <v>9.5662964279719933</v>
      </c>
      <c r="J1162" s="19"/>
    </row>
    <row r="1163" spans="1:10">
      <c r="A1163">
        <v>-64.2</v>
      </c>
      <c r="B1163">
        <v>8.19</v>
      </c>
      <c r="C1163">
        <f t="shared" si="112"/>
        <v>954100</v>
      </c>
      <c r="D1163">
        <f t="shared" si="113"/>
        <v>9.5410000000000004</v>
      </c>
      <c r="E1163" s="18">
        <f t="shared" si="109"/>
        <v>954133.88429752074</v>
      </c>
      <c r="F1163" s="19">
        <f t="shared" si="110"/>
        <v>954177.95232566085</v>
      </c>
      <c r="G1163" s="31">
        <f t="shared" si="111"/>
        <v>9.5417795232566078</v>
      </c>
      <c r="H1163" s="22">
        <f t="shared" si="114"/>
        <v>644762.31787823362</v>
      </c>
      <c r="I1163" s="28">
        <f t="shared" ref="I1163:I1226" si="115">I1162*(H1162/H1163)^$Q$6</f>
        <v>9.5949946012967189</v>
      </c>
      <c r="J1163" s="19"/>
    </row>
    <row r="1164" spans="1:10">
      <c r="A1164">
        <v>-64.099999999999994</v>
      </c>
      <c r="B1164">
        <v>8.222999999999999</v>
      </c>
      <c r="C1164">
        <f t="shared" si="112"/>
        <v>957399.99999999977</v>
      </c>
      <c r="D1164">
        <f t="shared" si="113"/>
        <v>9.5739999999999981</v>
      </c>
      <c r="E1164" s="18">
        <f t="shared" si="109"/>
        <v>957420.66115702479</v>
      </c>
      <c r="F1164" s="19">
        <f t="shared" si="110"/>
        <v>957455.23529813555</v>
      </c>
      <c r="G1164" s="31">
        <f t="shared" si="111"/>
        <v>9.574552352981355</v>
      </c>
      <c r="H1164" s="22">
        <f t="shared" si="114"/>
        <v>643351.57063510723</v>
      </c>
      <c r="I1164" s="28">
        <f t="shared" si="115"/>
        <v>9.6238310789017127</v>
      </c>
      <c r="J1164" s="19"/>
    </row>
    <row r="1165" spans="1:10">
      <c r="A1165">
        <v>-64</v>
      </c>
      <c r="B1165">
        <v>8.2560000000000002</v>
      </c>
      <c r="C1165">
        <f t="shared" si="112"/>
        <v>960699.99999999988</v>
      </c>
      <c r="D1165">
        <f t="shared" si="113"/>
        <v>9.6069999999999993</v>
      </c>
      <c r="E1165" s="18">
        <f t="shared" si="109"/>
        <v>960710.74380165292</v>
      </c>
      <c r="F1165" s="19">
        <f t="shared" si="110"/>
        <v>960736.45925824752</v>
      </c>
      <c r="G1165" s="31">
        <f t="shared" si="111"/>
        <v>9.607364592582476</v>
      </c>
      <c r="H1165" s="22">
        <f t="shared" si="114"/>
        <v>641941.36412117362</v>
      </c>
      <c r="I1165" s="28">
        <f t="shared" si="115"/>
        <v>9.6528066694865764</v>
      </c>
      <c r="J1165" s="19"/>
    </row>
    <row r="1166" spans="1:10">
      <c r="A1166">
        <v>-63.9</v>
      </c>
      <c r="B1166">
        <v>8.2889999999999997</v>
      </c>
      <c r="C1166">
        <f t="shared" si="112"/>
        <v>964000</v>
      </c>
      <c r="D1166">
        <f t="shared" si="113"/>
        <v>9.64</v>
      </c>
      <c r="E1166" s="18">
        <f t="shared" si="109"/>
        <v>964003.30578512396</v>
      </c>
      <c r="F1166" s="19">
        <f t="shared" si="110"/>
        <v>964020.68847756297</v>
      </c>
      <c r="G1166" s="31">
        <f t="shared" si="111"/>
        <v>9.6402068847756297</v>
      </c>
      <c r="H1166" s="22">
        <f t="shared" si="114"/>
        <v>640531.70446246199</v>
      </c>
      <c r="I1166" s="28">
        <f t="shared" si="115"/>
        <v>9.6819221872340115</v>
      </c>
      <c r="J1166" s="19"/>
    </row>
    <row r="1167" spans="1:10">
      <c r="A1167">
        <v>-63.8</v>
      </c>
      <c r="B1167">
        <v>8.3219999999999992</v>
      </c>
      <c r="C1167">
        <f t="shared" si="112"/>
        <v>967299.99999999988</v>
      </c>
      <c r="D1167">
        <f t="shared" si="113"/>
        <v>9.673</v>
      </c>
      <c r="E1167" s="18">
        <f t="shared" ref="E1167:E1230" si="116">1/121*(C1157+2*C1158+3*C1159+4*C1160+5*C1161+6*C1162+7*C1163+8*C1164+9*C1165+10*C1166+11*C1167+10*C1168+9*C1169+8*C1170+7*C1171+6*C1172+5*C1173+4*C1174+3*C1175+2*C1176+C1177)</f>
        <v>967297.52066115709</v>
      </c>
      <c r="F1167" s="19">
        <f t="shared" si="110"/>
        <v>967307.06918926304</v>
      </c>
      <c r="G1167" s="31">
        <f t="shared" si="111"/>
        <v>9.6730706918926312</v>
      </c>
      <c r="H1167" s="22">
        <f t="shared" si="114"/>
        <v>639122.59778756578</v>
      </c>
      <c r="I1167" s="28">
        <f t="shared" si="115"/>
        <v>9.7111784518507616</v>
      </c>
      <c r="J1167" s="19"/>
    </row>
    <row r="1168" spans="1:10">
      <c r="A1168">
        <v>-63.7</v>
      </c>
      <c r="B1168">
        <v>8.3550000000000004</v>
      </c>
      <c r="C1168">
        <f t="shared" si="112"/>
        <v>970600</v>
      </c>
      <c r="D1168">
        <f t="shared" si="113"/>
        <v>9.7060000000000013</v>
      </c>
      <c r="E1168" s="18">
        <f t="shared" si="116"/>
        <v>970592.56198347115</v>
      </c>
      <c r="F1168" s="19">
        <f t="shared" si="110"/>
        <v>970594.82958814292</v>
      </c>
      <c r="G1168" s="31">
        <f t="shared" si="111"/>
        <v>9.7059482958814289</v>
      </c>
      <c r="H1168" s="22">
        <f t="shared" si="114"/>
        <v>637714.05022759771</v>
      </c>
      <c r="I1168" s="28">
        <f t="shared" si="115"/>
        <v>9.7405762886087803</v>
      </c>
      <c r="J1168" s="19"/>
    </row>
    <row r="1169" spans="1:10">
      <c r="A1169">
        <v>-63.6</v>
      </c>
      <c r="B1169">
        <v>8.3879999999999999</v>
      </c>
      <c r="C1169">
        <f t="shared" si="112"/>
        <v>973900.00000000012</v>
      </c>
      <c r="D1169">
        <f t="shared" si="113"/>
        <v>9.7390000000000025</v>
      </c>
      <c r="E1169" s="18">
        <f t="shared" si="116"/>
        <v>973887.6033057851</v>
      </c>
      <c r="F1169" s="19">
        <f t="shared" si="110"/>
        <v>973883.27983061271</v>
      </c>
      <c r="G1169" s="31">
        <f t="shared" si="111"/>
        <v>9.7388327983061274</v>
      </c>
      <c r="H1169" s="22">
        <f t="shared" si="114"/>
        <v>636306.06791614194</v>
      </c>
      <c r="I1169" s="28">
        <f t="shared" si="115"/>
        <v>9.7701165283867848</v>
      </c>
      <c r="J1169" s="19"/>
    </row>
    <row r="1170" spans="1:10">
      <c r="A1170">
        <v>-63.5</v>
      </c>
      <c r="B1170">
        <v>8.4209999999999994</v>
      </c>
      <c r="C1170">
        <f t="shared" si="112"/>
        <v>977199.99999999988</v>
      </c>
      <c r="D1170">
        <f t="shared" si="113"/>
        <v>9.7720000000000002</v>
      </c>
      <c r="E1170" s="18">
        <f t="shared" si="116"/>
        <v>977181.81818181823</v>
      </c>
      <c r="F1170" s="19">
        <f t="shared" si="110"/>
        <v>977171.81886483182</v>
      </c>
      <c r="G1170" s="31">
        <f t="shared" si="111"/>
        <v>9.7717181886483182</v>
      </c>
      <c r="H1170" s="22">
        <f t="shared" si="114"/>
        <v>634898.65698920761</v>
      </c>
      <c r="I1170" s="28">
        <f t="shared" si="115"/>
        <v>9.7998000077121095</v>
      </c>
      <c r="J1170" s="19"/>
    </row>
    <row r="1171" spans="1:10">
      <c r="A1171">
        <v>-63.4</v>
      </c>
      <c r="B1171">
        <v>8.4539999999999988</v>
      </c>
      <c r="C1171">
        <f t="shared" si="112"/>
        <v>980500</v>
      </c>
      <c r="D1171">
        <f t="shared" si="113"/>
        <v>9.8050000000000015</v>
      </c>
      <c r="E1171" s="18">
        <f t="shared" si="116"/>
        <v>980474.38016528927</v>
      </c>
      <c r="F1171" s="19">
        <f t="shared" si="110"/>
        <v>980459.94126084284</v>
      </c>
      <c r="G1171" s="31">
        <f t="shared" si="111"/>
        <v>9.8045994126084288</v>
      </c>
      <c r="H1171" s="22">
        <f t="shared" si="114"/>
        <v>633491.82358518173</v>
      </c>
      <c r="I1171" s="28">
        <f t="shared" si="115"/>
        <v>9.8296275688028789</v>
      </c>
      <c r="J1171" s="19"/>
    </row>
    <row r="1172" spans="1:10">
      <c r="A1172">
        <v>-63.3</v>
      </c>
      <c r="B1172">
        <v>8.4870000000000001</v>
      </c>
      <c r="C1172">
        <f t="shared" si="112"/>
        <v>983800.00000000012</v>
      </c>
      <c r="D1172">
        <f t="shared" si="113"/>
        <v>9.8380000000000027</v>
      </c>
      <c r="E1172" s="18">
        <f t="shared" si="116"/>
        <v>983765.28925619833</v>
      </c>
      <c r="F1172" s="19">
        <f t="shared" si="110"/>
        <v>983747.24404070771</v>
      </c>
      <c r="G1172" s="31">
        <f t="shared" si="111"/>
        <v>9.8374724404070779</v>
      </c>
      <c r="H1172" s="22">
        <f t="shared" si="114"/>
        <v>632085.57384478266</v>
      </c>
      <c r="I1172" s="28">
        <f t="shared" si="115"/>
        <v>9.8596000596105107</v>
      </c>
      <c r="J1172" s="19"/>
    </row>
    <row r="1173" spans="1:10">
      <c r="A1173">
        <v>-63.2</v>
      </c>
      <c r="B1173">
        <v>8.52</v>
      </c>
      <c r="C1173">
        <f t="shared" si="112"/>
        <v>987099.99999999988</v>
      </c>
      <c r="D1173">
        <f t="shared" si="113"/>
        <v>9.8710000000000004</v>
      </c>
      <c r="E1173" s="18">
        <f t="shared" si="116"/>
        <v>987053.71900826448</v>
      </c>
      <c r="F1173" s="19">
        <f t="shared" si="110"/>
        <v>987033.40618810197</v>
      </c>
      <c r="G1173" s="31">
        <f t="shared" si="111"/>
        <v>9.8703340618810191</v>
      </c>
      <c r="H1173" s="22">
        <f t="shared" si="114"/>
        <v>630679.91391101084</v>
      </c>
      <c r="I1173" s="28">
        <f t="shared" si="115"/>
        <v>9.8897183338625965</v>
      </c>
      <c r="J1173" s="19"/>
    </row>
    <row r="1174" spans="1:10">
      <c r="A1174">
        <v>-63.1</v>
      </c>
      <c r="B1174">
        <v>8.552999999999999</v>
      </c>
      <c r="C1174">
        <f t="shared" si="112"/>
        <v>990400</v>
      </c>
      <c r="D1174">
        <f t="shared" si="113"/>
        <v>9.9040000000000017</v>
      </c>
      <c r="E1174" s="18">
        <f t="shared" si="116"/>
        <v>990339.6694214876</v>
      </c>
      <c r="F1174" s="19">
        <f t="shared" si="110"/>
        <v>990318.20913872018</v>
      </c>
      <c r="G1174" s="31">
        <f t="shared" si="111"/>
        <v>9.9031820913872011</v>
      </c>
      <c r="H1174" s="22">
        <f t="shared" si="114"/>
        <v>629274.84992910561</v>
      </c>
      <c r="I1174" s="28">
        <f t="shared" si="115"/>
        <v>9.9199832511059807</v>
      </c>
      <c r="J1174" s="19"/>
    </row>
    <row r="1175" spans="1:10">
      <c r="A1175">
        <v>-63</v>
      </c>
      <c r="B1175">
        <v>8.5850000000000009</v>
      </c>
      <c r="C1175">
        <f t="shared" si="112"/>
        <v>993600</v>
      </c>
      <c r="D1175">
        <f t="shared" si="113"/>
        <v>9.9359999999999999</v>
      </c>
      <c r="E1175" s="18">
        <f t="shared" si="116"/>
        <v>993622.31404958677</v>
      </c>
      <c r="F1175" s="19">
        <f t="shared" si="110"/>
        <v>993601.52995013993</v>
      </c>
      <c r="G1175" s="31">
        <f t="shared" si="111"/>
        <v>9.9360152995013991</v>
      </c>
      <c r="H1175" s="22">
        <f t="shared" si="114"/>
        <v>627870.38804649503</v>
      </c>
      <c r="I1175" s="28">
        <f t="shared" si="115"/>
        <v>9.9503956767503379</v>
      </c>
      <c r="J1175" s="19"/>
    </row>
    <row r="1176" spans="1:10">
      <c r="A1176">
        <v>-62.9</v>
      </c>
      <c r="B1176">
        <v>8.6179999999999986</v>
      </c>
      <c r="C1176">
        <f t="shared" si="112"/>
        <v>996899.99999999977</v>
      </c>
      <c r="D1176">
        <f t="shared" si="113"/>
        <v>9.9689999999999976</v>
      </c>
      <c r="E1176" s="18">
        <f t="shared" si="116"/>
        <v>996903.30578512396</v>
      </c>
      <c r="F1176" s="19">
        <f t="shared" si="110"/>
        <v>996883.3686223618</v>
      </c>
      <c r="G1176" s="31">
        <f t="shared" si="111"/>
        <v>9.9688336862236184</v>
      </c>
      <c r="H1176" s="22">
        <f t="shared" si="114"/>
        <v>626466.53441274911</v>
      </c>
      <c r="I1176" s="28">
        <f t="shared" si="115"/>
        <v>9.9809564821119849</v>
      </c>
      <c r="J1176" s="19"/>
    </row>
    <row r="1177" spans="1:10">
      <c r="A1177">
        <v>-62.8</v>
      </c>
      <c r="B1177">
        <v>8.6509999999999998</v>
      </c>
      <c r="C1177">
        <f t="shared" si="112"/>
        <v>1000199.9999999999</v>
      </c>
      <c r="D1177">
        <f t="shared" si="113"/>
        <v>10.001999999999999</v>
      </c>
      <c r="E1177" s="18">
        <f t="shared" si="116"/>
        <v>1000182.6446280992</v>
      </c>
      <c r="F1177" s="19">
        <f t="shared" ref="F1177:F1240" si="117">1/121*(E1167+2*E1168+3*E1169+4*E1170+5*E1171+6*E1172+7*E1173+8*E1174+9*E1175+10*E1176+11*E1177+10*E1178+9*E1179+8*E1180+7*E1181+6*E1182+5*E1183+4*E1184+3*E1185+2*E1186+E1187)</f>
        <v>1000163.8071170003</v>
      </c>
      <c r="G1177" s="31">
        <f t="shared" ref="G1177:G1240" si="118">F1177/100000</f>
        <v>10.001638071170003</v>
      </c>
      <c r="H1177" s="22">
        <f t="shared" si="114"/>
        <v>625063.29517953494</v>
      </c>
      <c r="I1177" s="28">
        <f t="shared" si="115"/>
        <v>10.011666544458029</v>
      </c>
      <c r="J1177" s="19"/>
    </row>
    <row r="1178" spans="1:10">
      <c r="A1178">
        <v>-62.7</v>
      </c>
      <c r="B1178">
        <v>8.6839999999999993</v>
      </c>
      <c r="C1178">
        <f t="shared" si="112"/>
        <v>1003500</v>
      </c>
      <c r="D1178">
        <f t="shared" si="113"/>
        <v>10.035</v>
      </c>
      <c r="E1178" s="18">
        <f t="shared" si="116"/>
        <v>1003459.5041322315</v>
      </c>
      <c r="F1178" s="19">
        <f t="shared" si="117"/>
        <v>1003443.0025271497</v>
      </c>
      <c r="G1178" s="31">
        <f t="shared" si="118"/>
        <v>10.034430025271497</v>
      </c>
      <c r="H1178" s="22">
        <f t="shared" si="114"/>
        <v>623660.67650056514</v>
      </c>
      <c r="I1178" s="28">
        <f t="shared" si="115"/>
        <v>10.042526747050953</v>
      </c>
      <c r="J1178" s="19"/>
    </row>
    <row r="1179" spans="1:10">
      <c r="A1179">
        <v>-62.6</v>
      </c>
      <c r="B1179">
        <v>8.7169999999999987</v>
      </c>
      <c r="C1179">
        <f t="shared" si="112"/>
        <v>1006799.9999999998</v>
      </c>
      <c r="D1179">
        <f t="shared" si="113"/>
        <v>10.067999999999998</v>
      </c>
      <c r="E1179" s="18">
        <f t="shared" si="116"/>
        <v>1006733.8842975207</v>
      </c>
      <c r="F1179" s="19">
        <f t="shared" si="117"/>
        <v>1006721.207567789</v>
      </c>
      <c r="G1179" s="31">
        <f t="shared" si="118"/>
        <v>10.06721207567789</v>
      </c>
      <c r="H1179" s="22">
        <f t="shared" si="114"/>
        <v>622258.68453155551</v>
      </c>
      <c r="I1179" s="28">
        <f t="shared" si="115"/>
        <v>10.073537979193391</v>
      </c>
      <c r="J1179" s="19"/>
    </row>
    <row r="1180" spans="1:10">
      <c r="A1180">
        <v>-62.5</v>
      </c>
      <c r="B1180">
        <v>8.7489999999999988</v>
      </c>
      <c r="C1180">
        <f t="shared" si="112"/>
        <v>1009999.9999999998</v>
      </c>
      <c r="D1180">
        <f t="shared" si="113"/>
        <v>10.099999999999998</v>
      </c>
      <c r="E1180" s="18">
        <f t="shared" si="116"/>
        <v>1010005.785123967</v>
      </c>
      <c r="F1180" s="19">
        <f t="shared" si="117"/>
        <v>1009998.777405915</v>
      </c>
      <c r="G1180" s="31">
        <f t="shared" si="118"/>
        <v>10.09998777405915</v>
      </c>
      <c r="H1180" s="22">
        <f t="shared" si="114"/>
        <v>620857.32543017506</v>
      </c>
      <c r="I1180" s="28">
        <f t="shared" si="115"/>
        <v>10.104701136273379</v>
      </c>
      <c r="J1180" s="19"/>
    </row>
    <row r="1181" spans="1:10">
      <c r="A1181">
        <v>-62.4</v>
      </c>
      <c r="B1181">
        <v>8.782</v>
      </c>
      <c r="C1181">
        <f t="shared" si="112"/>
        <v>1013299.9999999999</v>
      </c>
      <c r="D1181">
        <f t="shared" si="113"/>
        <v>10.132999999999999</v>
      </c>
      <c r="E1181" s="18">
        <f t="shared" si="116"/>
        <v>1013276.8595041323</v>
      </c>
      <c r="F1181" s="19">
        <f t="shared" si="117"/>
        <v>1013276.1764906768</v>
      </c>
      <c r="G1181" s="31">
        <f t="shared" si="118"/>
        <v>10.132761764906768</v>
      </c>
      <c r="H1181" s="22">
        <f t="shared" si="114"/>
        <v>619456.60535599827</v>
      </c>
      <c r="I1181" s="28">
        <f t="shared" si="115"/>
        <v>10.136017119809924</v>
      </c>
      <c r="J1181" s="19"/>
    </row>
    <row r="1182" spans="1:10">
      <c r="A1182">
        <v>-62.3</v>
      </c>
      <c r="B1182">
        <v>8.8149999999999995</v>
      </c>
      <c r="C1182">
        <f t="shared" si="112"/>
        <v>1016600</v>
      </c>
      <c r="D1182">
        <f t="shared" si="113"/>
        <v>10.166</v>
      </c>
      <c r="E1182" s="18">
        <f t="shared" si="116"/>
        <v>1016547.9338842975</v>
      </c>
      <c r="F1182" s="19">
        <f t="shared" si="117"/>
        <v>1016553.9512328395</v>
      </c>
      <c r="G1182" s="31">
        <f t="shared" si="118"/>
        <v>10.165539512328396</v>
      </c>
      <c r="H1182" s="22">
        <f t="shared" si="114"/>
        <v>618056.53047045937</v>
      </c>
      <c r="I1182" s="28">
        <f t="shared" si="115"/>
        <v>10.167486837498872</v>
      </c>
      <c r="J1182" s="19"/>
    </row>
    <row r="1183" spans="1:10">
      <c r="A1183">
        <v>-62.2</v>
      </c>
      <c r="B1183">
        <v>8.8469999999999995</v>
      </c>
      <c r="C1183">
        <f t="shared" si="112"/>
        <v>1019800</v>
      </c>
      <c r="D1183">
        <f t="shared" si="113"/>
        <v>10.198</v>
      </c>
      <c r="E1183" s="18">
        <f t="shared" si="116"/>
        <v>1019819.0082644628</v>
      </c>
      <c r="F1183" s="19">
        <f t="shared" si="117"/>
        <v>1019832.7095143775</v>
      </c>
      <c r="G1183" s="31">
        <f t="shared" si="118"/>
        <v>10.198327095143775</v>
      </c>
      <c r="H1183" s="22">
        <f t="shared" si="114"/>
        <v>616657.10693680425</v>
      </c>
      <c r="I1183" s="28">
        <f t="shared" si="115"/>
        <v>10.199111203259186</v>
      </c>
      <c r="J1183" s="19"/>
    </row>
    <row r="1184" spans="1:10">
      <c r="A1184">
        <v>-62.1</v>
      </c>
      <c r="B1184">
        <v>8.8800000000000008</v>
      </c>
      <c r="C1184">
        <f t="shared" si="112"/>
        <v>1023100.0000000001</v>
      </c>
      <c r="D1184">
        <f t="shared" si="113"/>
        <v>10.231000000000002</v>
      </c>
      <c r="E1184" s="18">
        <f t="shared" si="116"/>
        <v>1023091.73553719</v>
      </c>
      <c r="F1184" s="19">
        <f t="shared" si="117"/>
        <v>1023113.1343487466</v>
      </c>
      <c r="G1184" s="31">
        <f t="shared" si="118"/>
        <v>10.231131343487466</v>
      </c>
      <c r="H1184" s="22">
        <f t="shared" si="114"/>
        <v>615258.34092004248</v>
      </c>
      <c r="I1184" s="28">
        <f t="shared" si="115"/>
        <v>10.230891137279565</v>
      </c>
      <c r="J1184" s="19"/>
    </row>
    <row r="1185" spans="1:10">
      <c r="A1185">
        <v>-62</v>
      </c>
      <c r="B1185">
        <v>8.911999999999999</v>
      </c>
      <c r="C1185">
        <f t="shared" si="112"/>
        <v>1026299.9999999998</v>
      </c>
      <c r="D1185">
        <f t="shared" si="113"/>
        <v>10.262999999999998</v>
      </c>
      <c r="E1185" s="18">
        <f t="shared" si="116"/>
        <v>1026366.1157024794</v>
      </c>
      <c r="F1185" s="19">
        <f t="shared" si="117"/>
        <v>1026395.9565603442</v>
      </c>
      <c r="G1185" s="31">
        <f t="shared" si="118"/>
        <v>10.263959565603441</v>
      </c>
      <c r="H1185" s="22">
        <f t="shared" si="114"/>
        <v>613860.23858690064</v>
      </c>
      <c r="I1185" s="28">
        <f t="shared" si="115"/>
        <v>10.262827566065413</v>
      </c>
      <c r="J1185" s="19"/>
    </row>
    <row r="1186" spans="1:10">
      <c r="A1186">
        <v>-61.9</v>
      </c>
      <c r="B1186">
        <v>8.9450000000000003</v>
      </c>
      <c r="C1186">
        <f t="shared" si="112"/>
        <v>1029599.9999999999</v>
      </c>
      <c r="D1186">
        <f t="shared" si="113"/>
        <v>10.295999999999999</v>
      </c>
      <c r="E1186" s="18">
        <f t="shared" si="116"/>
        <v>1029644.6280991735</v>
      </c>
      <c r="F1186" s="19">
        <f t="shared" si="117"/>
        <v>1029681.9684447786</v>
      </c>
      <c r="G1186" s="31">
        <f t="shared" si="118"/>
        <v>10.296819684447787</v>
      </c>
      <c r="H1186" s="22">
        <f t="shared" si="114"/>
        <v>612462.80610577576</v>
      </c>
      <c r="I1186" s="28">
        <f t="shared" si="115"/>
        <v>10.294921422486143</v>
      </c>
      <c r="J1186" s="19"/>
    </row>
    <row r="1187" spans="1:10">
      <c r="A1187">
        <v>-61.8</v>
      </c>
      <c r="B1187">
        <v>8.9779999999999998</v>
      </c>
      <c r="C1187">
        <f t="shared" si="112"/>
        <v>1032900.0000000001</v>
      </c>
      <c r="D1187">
        <f t="shared" si="113"/>
        <v>10.329000000000002</v>
      </c>
      <c r="E1187" s="18">
        <f t="shared" si="116"/>
        <v>1032926.4462809918</v>
      </c>
      <c r="F1187" s="19">
        <f t="shared" si="117"/>
        <v>1032971.9691277917</v>
      </c>
      <c r="G1187" s="31">
        <f t="shared" si="118"/>
        <v>10.329719691277917</v>
      </c>
      <c r="H1187" s="22">
        <f t="shared" si="114"/>
        <v>611066.04964668571</v>
      </c>
      <c r="I1187" s="28">
        <f t="shared" si="115"/>
        <v>10.327173645822921</v>
      </c>
      <c r="J1187" s="19"/>
    </row>
    <row r="1188" spans="1:10">
      <c r="A1188">
        <v>-61.7</v>
      </c>
      <c r="B1188">
        <v>9.01</v>
      </c>
      <c r="C1188">
        <f t="shared" si="112"/>
        <v>1036100.0000000001</v>
      </c>
      <c r="D1188">
        <f t="shared" si="113"/>
        <v>10.361000000000002</v>
      </c>
      <c r="E1188" s="18">
        <f t="shared" si="116"/>
        <v>1036211.570247934</v>
      </c>
      <c r="F1188" s="19">
        <f t="shared" si="117"/>
        <v>1036266.8055460694</v>
      </c>
      <c r="G1188" s="31">
        <f t="shared" si="118"/>
        <v>10.362668055460693</v>
      </c>
      <c r="H1188" s="22">
        <f t="shared" si="114"/>
        <v>609669.9753812229</v>
      </c>
      <c r="I1188" s="28">
        <f t="shared" si="115"/>
        <v>10.359585181816705</v>
      </c>
      <c r="J1188" s="19"/>
    </row>
    <row r="1189" spans="1:10">
      <c r="A1189">
        <v>-61.6</v>
      </c>
      <c r="B1189">
        <v>9.0429999999999993</v>
      </c>
      <c r="C1189">
        <f t="shared" si="112"/>
        <v>1039399.9999999999</v>
      </c>
      <c r="D1189">
        <f t="shared" si="113"/>
        <v>10.394</v>
      </c>
      <c r="E1189" s="18">
        <f t="shared" si="116"/>
        <v>1039501.652892562</v>
      </c>
      <c r="F1189" s="19">
        <f t="shared" si="117"/>
        <v>1039567.3861075063</v>
      </c>
      <c r="G1189" s="31">
        <f t="shared" si="118"/>
        <v>10.395673861075064</v>
      </c>
      <c r="H1189" s="22">
        <f t="shared" si="114"/>
        <v>608274.58948250604</v>
      </c>
      <c r="I1189" s="28">
        <f t="shared" si="115"/>
        <v>10.392156982716697</v>
      </c>
      <c r="J1189" s="19"/>
    </row>
    <row r="1190" spans="1:10">
      <c r="A1190">
        <v>-61.5</v>
      </c>
      <c r="B1190">
        <v>9.0759999999999987</v>
      </c>
      <c r="C1190">
        <f t="shared" si="112"/>
        <v>1042700</v>
      </c>
      <c r="D1190">
        <f t="shared" si="113"/>
        <v>10.427000000000001</v>
      </c>
      <c r="E1190" s="18">
        <f t="shared" si="116"/>
        <v>1042798.347107438</v>
      </c>
      <c r="F1190" s="19">
        <f t="shared" si="117"/>
        <v>1042874.6670309404</v>
      </c>
      <c r="G1190" s="31">
        <f t="shared" si="118"/>
        <v>10.428746670309405</v>
      </c>
      <c r="H1190" s="22">
        <f t="shared" si="114"/>
        <v>606879.89812513581</v>
      </c>
      <c r="I1190" s="28">
        <f t="shared" si="115"/>
        <v>10.424890007329065</v>
      </c>
      <c r="J1190" s="19"/>
    </row>
    <row r="1191" spans="1:10">
      <c r="A1191">
        <v>-61.4</v>
      </c>
      <c r="B1191">
        <v>9.109</v>
      </c>
      <c r="C1191">
        <f t="shared" si="112"/>
        <v>1046000.0000000001</v>
      </c>
      <c r="D1191">
        <f t="shared" si="113"/>
        <v>10.460000000000003</v>
      </c>
      <c r="E1191" s="18">
        <f t="shared" si="116"/>
        <v>1046103.305785124</v>
      </c>
      <c r="F1191" s="19">
        <f t="shared" si="117"/>
        <v>1046189.6318557475</v>
      </c>
      <c r="G1191" s="31">
        <f t="shared" si="118"/>
        <v>10.461896318557475</v>
      </c>
      <c r="H1191" s="22">
        <f t="shared" si="114"/>
        <v>605485.90748514072</v>
      </c>
      <c r="I1191" s="28">
        <f t="shared" si="115"/>
        <v>10.457785221066269</v>
      </c>
      <c r="J1191" s="19"/>
    </row>
    <row r="1192" spans="1:10">
      <c r="A1192">
        <v>-61.3</v>
      </c>
      <c r="B1192">
        <v>9.1429999999999989</v>
      </c>
      <c r="C1192">
        <f t="shared" si="112"/>
        <v>1049400</v>
      </c>
      <c r="D1192">
        <f t="shared" si="113"/>
        <v>10.494000000000002</v>
      </c>
      <c r="E1192" s="18">
        <f t="shared" si="116"/>
        <v>1049417.3553719008</v>
      </c>
      <c r="F1192" s="19">
        <f t="shared" si="117"/>
        <v>1049513.2641213031</v>
      </c>
      <c r="G1192" s="31">
        <f t="shared" si="118"/>
        <v>10.495132641213031</v>
      </c>
      <c r="H1192" s="22">
        <f t="shared" si="114"/>
        <v>604092.6237399372</v>
      </c>
      <c r="I1192" s="28">
        <f t="shared" si="115"/>
        <v>10.490843595996434</v>
      </c>
      <c r="J1192" s="19"/>
    </row>
    <row r="1193" spans="1:10">
      <c r="A1193">
        <v>-61.2</v>
      </c>
      <c r="B1193">
        <v>9.1760000000000002</v>
      </c>
      <c r="C1193">
        <f t="shared" si="112"/>
        <v>1052700</v>
      </c>
      <c r="D1193">
        <f t="shared" si="113"/>
        <v>10.527000000000001</v>
      </c>
      <c r="E1193" s="18">
        <f t="shared" si="116"/>
        <v>1052740.4958677685</v>
      </c>
      <c r="F1193" s="19">
        <f t="shared" si="117"/>
        <v>1052846.5473669833</v>
      </c>
      <c r="G1193" s="31">
        <f t="shared" si="118"/>
        <v>10.528465473669833</v>
      </c>
      <c r="H1193" s="22">
        <f t="shared" si="114"/>
        <v>602700.0530682758</v>
      </c>
      <c r="I1193" s="28">
        <f t="shared" si="115"/>
        <v>10.524066110893436</v>
      </c>
      <c r="J1193" s="19"/>
    </row>
    <row r="1194" spans="1:10">
      <c r="A1194">
        <v>-61.1</v>
      </c>
      <c r="B1194">
        <v>9.2089999999999996</v>
      </c>
      <c r="C1194">
        <f t="shared" si="112"/>
        <v>1055999.9999999998</v>
      </c>
      <c r="D1194">
        <f t="shared" si="113"/>
        <v>10.559999999999999</v>
      </c>
      <c r="E1194" s="18">
        <f t="shared" si="116"/>
        <v>1056074.3801652894</v>
      </c>
      <c r="F1194" s="19">
        <f t="shared" si="117"/>
        <v>1056190.4787924322</v>
      </c>
      <c r="G1194" s="31">
        <f t="shared" si="118"/>
        <v>10.561904787924322</v>
      </c>
      <c r="H1194" s="22">
        <f t="shared" si="114"/>
        <v>601308.20165019669</v>
      </c>
      <c r="I1194" s="28">
        <f t="shared" si="115"/>
        <v>10.557453751287126</v>
      </c>
      <c r="J1194" s="19"/>
    </row>
    <row r="1195" spans="1:10">
      <c r="A1195">
        <v>-61</v>
      </c>
      <c r="B1195">
        <v>9.2419999999999991</v>
      </c>
      <c r="C1195">
        <f t="shared" si="112"/>
        <v>1059300</v>
      </c>
      <c r="D1195">
        <f t="shared" si="113"/>
        <v>10.593000000000002</v>
      </c>
      <c r="E1195" s="18">
        <f t="shared" si="116"/>
        <v>1059419.8347107437</v>
      </c>
      <c r="F1195" s="19">
        <f t="shared" si="117"/>
        <v>1059546.0487671606</v>
      </c>
      <c r="G1195" s="31">
        <f t="shared" si="118"/>
        <v>10.595460487671605</v>
      </c>
      <c r="H1195" s="22">
        <f t="shared" si="114"/>
        <v>599917.0756669821</v>
      </c>
      <c r="I1195" s="28">
        <f t="shared" si="115"/>
        <v>10.591007509514027</v>
      </c>
      <c r="J1195" s="19"/>
    </row>
    <row r="1196" spans="1:10">
      <c r="A1196">
        <v>-60.9</v>
      </c>
      <c r="B1196">
        <v>9.2759999999999998</v>
      </c>
      <c r="C1196">
        <f t="shared" si="112"/>
        <v>1062700</v>
      </c>
      <c r="D1196">
        <f t="shared" si="113"/>
        <v>10.627000000000001</v>
      </c>
      <c r="E1196" s="18">
        <f t="shared" si="116"/>
        <v>1062778.5123966942</v>
      </c>
      <c r="F1196" s="19">
        <f t="shared" si="117"/>
        <v>1062914.2408305446</v>
      </c>
      <c r="G1196" s="31">
        <f t="shared" si="118"/>
        <v>10.629142408305446</v>
      </c>
      <c r="H1196" s="22">
        <f t="shared" si="114"/>
        <v>598526.68130110635</v>
      </c>
      <c r="I1196" s="28">
        <f t="shared" si="115"/>
        <v>10.624728384768474</v>
      </c>
      <c r="J1196" s="19"/>
    </row>
    <row r="1197" spans="1:10">
      <c r="A1197">
        <v>-60.8</v>
      </c>
      <c r="B1197">
        <v>9.3089999999999993</v>
      </c>
      <c r="C1197">
        <f t="shared" si="112"/>
        <v>1066000</v>
      </c>
      <c r="D1197">
        <f t="shared" si="113"/>
        <v>10.66</v>
      </c>
      <c r="E1197" s="18">
        <f t="shared" si="116"/>
        <v>1066149.5867768596</v>
      </c>
      <c r="F1197" s="19">
        <f t="shared" si="117"/>
        <v>1066296.0043712861</v>
      </c>
      <c r="G1197" s="31">
        <f t="shared" si="118"/>
        <v>10.662960043712861</v>
      </c>
      <c r="H1197" s="22">
        <f t="shared" si="114"/>
        <v>597137.02473619184</v>
      </c>
      <c r="I1197" s="28">
        <f t="shared" si="115"/>
        <v>10.658617383153986</v>
      </c>
      <c r="J1197" s="19"/>
    </row>
    <row r="1198" spans="1:10">
      <c r="A1198">
        <v>-60.7</v>
      </c>
      <c r="B1198">
        <v>9.3419999999999987</v>
      </c>
      <c r="C1198">
        <f t="shared" si="112"/>
        <v>1069299.9999999998</v>
      </c>
      <c r="D1198">
        <f t="shared" si="113"/>
        <v>10.692999999999998</v>
      </c>
      <c r="E1198" s="18">
        <f t="shared" si="116"/>
        <v>1069534.7107438017</v>
      </c>
      <c r="F1198" s="19">
        <f t="shared" si="117"/>
        <v>1069692.2956082234</v>
      </c>
      <c r="G1198" s="31">
        <f t="shared" si="118"/>
        <v>10.696922956082235</v>
      </c>
      <c r="H1198" s="22">
        <f t="shared" si="114"/>
        <v>595748.11215695634</v>
      </c>
      <c r="I1198" s="28">
        <f t="shared" si="115"/>
        <v>10.692675517735269</v>
      </c>
      <c r="J1198" s="19"/>
    </row>
    <row r="1199" spans="1:10">
      <c r="A1199">
        <v>-60.6</v>
      </c>
      <c r="B1199">
        <v>9.375</v>
      </c>
      <c r="C1199">
        <f t="shared" si="112"/>
        <v>1072600</v>
      </c>
      <c r="D1199">
        <f t="shared" si="113"/>
        <v>10.726000000000001</v>
      </c>
      <c r="E1199" s="18">
        <f t="shared" si="116"/>
        <v>1072935.5371900827</v>
      </c>
      <c r="F1199" s="19">
        <f t="shared" si="117"/>
        <v>1073104.0502697902</v>
      </c>
      <c r="G1199" s="31">
        <f t="shared" si="118"/>
        <v>10.731040502697903</v>
      </c>
      <c r="H1199" s="22">
        <f t="shared" si="114"/>
        <v>594359.9497491701</v>
      </c>
      <c r="I1199" s="28">
        <f t="shared" si="115"/>
        <v>10.726903808590324</v>
      </c>
      <c r="J1199" s="19"/>
    </row>
    <row r="1200" spans="1:10">
      <c r="A1200">
        <v>-60.5</v>
      </c>
      <c r="B1200">
        <v>9.41</v>
      </c>
      <c r="C1200">
        <f t="shared" si="112"/>
        <v>1076100</v>
      </c>
      <c r="D1200">
        <f t="shared" si="113"/>
        <v>10.761000000000001</v>
      </c>
      <c r="E1200" s="18">
        <f t="shared" si="116"/>
        <v>1076354.5454545454</v>
      </c>
      <c r="F1200" s="19">
        <f t="shared" si="117"/>
        <v>1076532.1699337477</v>
      </c>
      <c r="G1200" s="31">
        <f t="shared" si="118"/>
        <v>10.765321699337477</v>
      </c>
      <c r="H1200" s="22">
        <f t="shared" si="114"/>
        <v>592972.54369960527</v>
      </c>
      <c r="I1200" s="28">
        <f t="shared" si="115"/>
        <v>10.761303282863199</v>
      </c>
      <c r="J1200" s="19"/>
    </row>
    <row r="1201" spans="1:10">
      <c r="A1201">
        <v>-60.4</v>
      </c>
      <c r="B1201">
        <v>9.4450000000000003</v>
      </c>
      <c r="C1201">
        <f t="shared" si="112"/>
        <v>1079600</v>
      </c>
      <c r="D1201">
        <f t="shared" si="113"/>
        <v>10.796000000000001</v>
      </c>
      <c r="E1201" s="18">
        <f t="shared" si="116"/>
        <v>1079792.561983471</v>
      </c>
      <c r="F1201" s="19">
        <f t="shared" si="117"/>
        <v>1079977.4878765114</v>
      </c>
      <c r="G1201" s="31">
        <f t="shared" si="118"/>
        <v>10.799774878765113</v>
      </c>
      <c r="H1201" s="22">
        <f t="shared" si="114"/>
        <v>591585.90019598941</v>
      </c>
      <c r="I1201" s="28">
        <f t="shared" si="115"/>
        <v>10.795874974816995</v>
      </c>
      <c r="J1201" s="19"/>
    </row>
    <row r="1202" spans="1:10">
      <c r="A1202">
        <v>-60.3</v>
      </c>
      <c r="B1202">
        <v>9.48</v>
      </c>
      <c r="C1202">
        <f t="shared" si="112"/>
        <v>1083100</v>
      </c>
      <c r="D1202">
        <f t="shared" si="113"/>
        <v>10.831000000000001</v>
      </c>
      <c r="E1202" s="18">
        <f t="shared" si="116"/>
        <v>1083249.5867768596</v>
      </c>
      <c r="F1202" s="19">
        <f t="shared" si="117"/>
        <v>1083440.7622430162</v>
      </c>
      <c r="G1202" s="31">
        <f t="shared" si="118"/>
        <v>10.834407622430161</v>
      </c>
      <c r="H1202" s="22">
        <f t="shared" si="114"/>
        <v>590200.02542695671</v>
      </c>
      <c r="I1202" s="28">
        <f t="shared" si="115"/>
        <v>10.830619925887342</v>
      </c>
      <c r="J1202" s="19"/>
    </row>
    <row r="1203" spans="1:10">
      <c r="A1203">
        <v>-60.2</v>
      </c>
      <c r="B1203">
        <v>9.5150000000000006</v>
      </c>
      <c r="C1203">
        <f t="shared" si="112"/>
        <v>1086600</v>
      </c>
      <c r="D1203">
        <f t="shared" si="113"/>
        <v>10.866000000000001</v>
      </c>
      <c r="E1203" s="18">
        <f t="shared" si="116"/>
        <v>1086725.6198347108</v>
      </c>
      <c r="F1203" s="19">
        <f t="shared" si="117"/>
        <v>1086922.6965371219</v>
      </c>
      <c r="G1203" s="31">
        <f t="shared" si="118"/>
        <v>10.869226965371219</v>
      </c>
      <c r="H1203" s="22">
        <f t="shared" si="114"/>
        <v>588814.92558200133</v>
      </c>
      <c r="I1203" s="28">
        <f t="shared" si="115"/>
        <v>10.865539184736242</v>
      </c>
      <c r="J1203" s="19"/>
    </row>
    <row r="1204" spans="1:10">
      <c r="A1204">
        <v>-60.1</v>
      </c>
      <c r="B1204">
        <v>9.5500000000000007</v>
      </c>
      <c r="C1204">
        <f t="shared" si="112"/>
        <v>1090100</v>
      </c>
      <c r="D1204">
        <f t="shared" si="113"/>
        <v>10.901000000000002</v>
      </c>
      <c r="E1204" s="18">
        <f t="shared" si="116"/>
        <v>1090221.4876033058</v>
      </c>
      <c r="F1204" s="19">
        <f t="shared" si="117"/>
        <v>1090423.9464517452</v>
      </c>
      <c r="G1204" s="31">
        <f t="shared" si="118"/>
        <v>10.904239464517453</v>
      </c>
      <c r="H1204" s="22">
        <f t="shared" si="114"/>
        <v>587430.6068514284</v>
      </c>
      <c r="I1204" s="28">
        <f t="shared" si="115"/>
        <v>10.900633807306349</v>
      </c>
      <c r="J1204" s="19"/>
    </row>
    <row r="1205" spans="1:10">
      <c r="A1205">
        <v>-60</v>
      </c>
      <c r="B1205">
        <v>9.5850000000000009</v>
      </c>
      <c r="C1205">
        <f t="shared" si="112"/>
        <v>1093600</v>
      </c>
      <c r="D1205">
        <f t="shared" si="113"/>
        <v>10.936000000000002</v>
      </c>
      <c r="E1205" s="18">
        <f t="shared" si="116"/>
        <v>1093738.0165289256</v>
      </c>
      <c r="F1205" s="19">
        <f t="shared" si="117"/>
        <v>1093945.1130387271</v>
      </c>
      <c r="G1205" s="31">
        <f t="shared" si="118"/>
        <v>10.939451130387271</v>
      </c>
      <c r="H1205" s="22">
        <f t="shared" si="114"/>
        <v>586047.07542630646</v>
      </c>
      <c r="I1205" s="28">
        <f t="shared" si="115"/>
        <v>10.935904856875654</v>
      </c>
      <c r="J1205" s="19"/>
    </row>
    <row r="1206" spans="1:10">
      <c r="A1206">
        <v>-59.9</v>
      </c>
      <c r="B1206">
        <v>9.6199999999999992</v>
      </c>
      <c r="C1206">
        <f t="shared" si="112"/>
        <v>1097100</v>
      </c>
      <c r="D1206">
        <f t="shared" si="113"/>
        <v>10.971</v>
      </c>
      <c r="E1206" s="18">
        <f t="shared" si="116"/>
        <v>1097275.2066115702</v>
      </c>
      <c r="F1206" s="19">
        <f t="shared" si="117"/>
        <v>1097486.7358786967</v>
      </c>
      <c r="G1206" s="31">
        <f t="shared" si="118"/>
        <v>10.974867358786966</v>
      </c>
      <c r="H1206" s="22">
        <f t="shared" si="114"/>
        <v>584664.33749842073</v>
      </c>
      <c r="I1206" s="28">
        <f t="shared" si="115"/>
        <v>10.971353404112536</v>
      </c>
      <c r="J1206" s="19"/>
    </row>
    <row r="1207" spans="1:10">
      <c r="A1207">
        <v>-59.8</v>
      </c>
      <c r="B1207">
        <v>9.6549999999999994</v>
      </c>
      <c r="C1207">
        <f t="shared" si="112"/>
        <v>1100600</v>
      </c>
      <c r="D1207">
        <f t="shared" si="113"/>
        <v>11.006</v>
      </c>
      <c r="E1207" s="18">
        <f t="shared" si="116"/>
        <v>1100833.0578512398</v>
      </c>
      <c r="F1207" s="19">
        <f t="shared" si="117"/>
        <v>1101049.2999112082</v>
      </c>
      <c r="G1207" s="31">
        <f t="shared" si="118"/>
        <v>11.010492999112083</v>
      </c>
      <c r="H1207" s="22">
        <f t="shared" si="114"/>
        <v>583282.39926022396</v>
      </c>
      <c r="I1207" s="28">
        <f t="shared" si="115"/>
        <v>11.006980527131306</v>
      </c>
      <c r="J1207" s="19"/>
    </row>
    <row r="1208" spans="1:10">
      <c r="A1208">
        <v>-59.7</v>
      </c>
      <c r="B1208">
        <v>9.69</v>
      </c>
      <c r="C1208">
        <f t="shared" si="112"/>
        <v>1104100</v>
      </c>
      <c r="D1208">
        <f t="shared" si="113"/>
        <v>11.041</v>
      </c>
      <c r="E1208" s="18">
        <f t="shared" si="116"/>
        <v>1104412.396694215</v>
      </c>
      <c r="F1208" s="19">
        <f t="shared" si="117"/>
        <v>1104633.255925142</v>
      </c>
      <c r="G1208" s="31">
        <f t="shared" si="118"/>
        <v>11.04633255925142</v>
      </c>
      <c r="H1208" s="22">
        <f t="shared" si="114"/>
        <v>581901.26690478937</v>
      </c>
      <c r="I1208" s="28">
        <f t="shared" si="115"/>
        <v>11.042787311548095</v>
      </c>
      <c r="J1208" s="19"/>
    </row>
    <row r="1209" spans="1:10">
      <c r="A1209">
        <v>-59.6</v>
      </c>
      <c r="B1209">
        <v>9.7249999999999996</v>
      </c>
      <c r="C1209">
        <f t="shared" si="112"/>
        <v>1107600</v>
      </c>
      <c r="D1209">
        <f t="shared" si="113"/>
        <v>11.076000000000001</v>
      </c>
      <c r="E1209" s="18">
        <f t="shared" si="116"/>
        <v>1108014.0495867769</v>
      </c>
      <c r="F1209" s="19">
        <f t="shared" si="117"/>
        <v>1108239.006898436</v>
      </c>
      <c r="G1209" s="31">
        <f t="shared" si="118"/>
        <v>11.08239006898436</v>
      </c>
      <c r="H1209" s="22">
        <f t="shared" si="114"/>
        <v>580520.94662576157</v>
      </c>
      <c r="I1209" s="28">
        <f t="shared" si="115"/>
        <v>11.078774850537243</v>
      </c>
      <c r="J1209" s="19"/>
    </row>
    <row r="1210" spans="1:10">
      <c r="A1210">
        <v>-59.5</v>
      </c>
      <c r="B1210">
        <v>9.7619999999999987</v>
      </c>
      <c r="C1210">
        <f t="shared" si="112"/>
        <v>1111300</v>
      </c>
      <c r="D1210">
        <f t="shared" si="113"/>
        <v>11.113000000000001</v>
      </c>
      <c r="E1210" s="18">
        <f t="shared" si="116"/>
        <v>1111639.6694214877</v>
      </c>
      <c r="F1210" s="19">
        <f t="shared" si="117"/>
        <v>1111866.9148282225</v>
      </c>
      <c r="G1210" s="31">
        <f t="shared" si="118"/>
        <v>11.118669148282224</v>
      </c>
      <c r="H1210" s="22">
        <f t="shared" si="114"/>
        <v>579141.44461731066</v>
      </c>
      <c r="I1210" s="28">
        <f t="shared" si="115"/>
        <v>11.11494424488801</v>
      </c>
      <c r="J1210" s="19"/>
    </row>
    <row r="1211" spans="1:10">
      <c r="A1211">
        <v>-59.4</v>
      </c>
      <c r="B1211">
        <v>9.8000000000000007</v>
      </c>
      <c r="C1211">
        <f t="shared" si="112"/>
        <v>1115100</v>
      </c>
      <c r="D1211">
        <f t="shared" si="113"/>
        <v>11.151000000000002</v>
      </c>
      <c r="E1211" s="18">
        <f t="shared" si="116"/>
        <v>1115288.429752066</v>
      </c>
      <c r="F1211" s="19">
        <f t="shared" si="117"/>
        <v>1115517.2802404207</v>
      </c>
      <c r="G1211" s="31">
        <f t="shared" si="118"/>
        <v>11.155172802404207</v>
      </c>
      <c r="H1211" s="22">
        <f t="shared" si="114"/>
        <v>577762.76707408286</v>
      </c>
      <c r="I1211" s="28">
        <f t="shared" si="115"/>
        <v>11.151296603061793</v>
      </c>
      <c r="J1211" s="19"/>
    </row>
    <row r="1212" spans="1:10">
      <c r="A1212">
        <v>-59.3</v>
      </c>
      <c r="B1212">
        <v>9.8369999999999997</v>
      </c>
      <c r="C1212">
        <f t="shared" si="112"/>
        <v>1118799.9999999998</v>
      </c>
      <c r="D1212">
        <f t="shared" si="113"/>
        <v>11.187999999999999</v>
      </c>
      <c r="E1212" s="18">
        <f t="shared" si="116"/>
        <v>1118959.5041322315</v>
      </c>
      <c r="F1212" s="19">
        <f t="shared" si="117"/>
        <v>1119190.3695102793</v>
      </c>
      <c r="G1212" s="31">
        <f t="shared" si="118"/>
        <v>11.191903695102793</v>
      </c>
      <c r="H1212" s="22">
        <f t="shared" si="114"/>
        <v>576384.9201911533</v>
      </c>
      <c r="I1212" s="28">
        <f t="shared" si="115"/>
        <v>11.187833041249741</v>
      </c>
      <c r="J1212" s="19"/>
    </row>
    <row r="1213" spans="1:10">
      <c r="A1213">
        <v>-59.2</v>
      </c>
      <c r="B1213">
        <v>9.8739999999999988</v>
      </c>
      <c r="C1213">
        <f t="shared" si="112"/>
        <v>1122499.9999999998</v>
      </c>
      <c r="D1213">
        <f t="shared" si="113"/>
        <v>11.224999999999998</v>
      </c>
      <c r="E1213" s="18">
        <f t="shared" si="116"/>
        <v>1122653.7190082646</v>
      </c>
      <c r="F1213" s="19">
        <f t="shared" si="117"/>
        <v>1122886.4353527764</v>
      </c>
      <c r="G1213" s="31">
        <f t="shared" si="118"/>
        <v>11.228864353527765</v>
      </c>
      <c r="H1213" s="22">
        <f t="shared" si="114"/>
        <v>575007.91016397625</v>
      </c>
      <c r="I1213" s="28">
        <f t="shared" si="115"/>
        <v>11.224554683430849</v>
      </c>
      <c r="J1213" s="19"/>
    </row>
    <row r="1214" spans="1:10">
      <c r="A1214">
        <v>-59.1</v>
      </c>
      <c r="B1214">
        <v>9.9109999999999996</v>
      </c>
      <c r="C1214">
        <f t="shared" si="112"/>
        <v>1126200</v>
      </c>
      <c r="D1214">
        <f t="shared" si="113"/>
        <v>11.262</v>
      </c>
      <c r="E1214" s="18">
        <f t="shared" si="116"/>
        <v>1126371.0743801654</v>
      </c>
      <c r="F1214" s="19">
        <f t="shared" si="117"/>
        <v>1126605.6963322177</v>
      </c>
      <c r="G1214" s="31">
        <f t="shared" si="118"/>
        <v>11.266056963322177</v>
      </c>
      <c r="H1214" s="22">
        <f t="shared" si="114"/>
        <v>573631.74318834115</v>
      </c>
      <c r="I1214" s="28">
        <f t="shared" si="115"/>
        <v>11.261462661430341</v>
      </c>
      <c r="J1214" s="19"/>
    </row>
    <row r="1215" spans="1:10">
      <c r="A1215">
        <v>-59</v>
      </c>
      <c r="B1215">
        <v>9.9489999999999998</v>
      </c>
      <c r="C1215">
        <f t="shared" si="112"/>
        <v>1130000</v>
      </c>
      <c r="D1215">
        <f t="shared" si="113"/>
        <v>11.3</v>
      </c>
      <c r="E1215" s="18">
        <f t="shared" si="116"/>
        <v>1130112.396694215</v>
      </c>
      <c r="F1215" s="19">
        <f t="shared" si="117"/>
        <v>1130348.3505225056</v>
      </c>
      <c r="G1215" s="31">
        <f t="shared" si="118"/>
        <v>11.303483505225056</v>
      </c>
      <c r="H1215" s="22">
        <f t="shared" si="114"/>
        <v>572256.42546032078</v>
      </c>
      <c r="I1215" s="28">
        <f t="shared" si="115"/>
        <v>11.29855811497869</v>
      </c>
      <c r="J1215" s="19"/>
    </row>
    <row r="1216" spans="1:10">
      <c r="A1216">
        <v>-58.9</v>
      </c>
      <c r="B1216">
        <v>9.9859999999999989</v>
      </c>
      <c r="C1216">
        <f t="shared" si="112"/>
        <v>1133700</v>
      </c>
      <c r="D1216">
        <f t="shared" si="113"/>
        <v>11.337000000000002</v>
      </c>
      <c r="E1216" s="18">
        <f t="shared" si="116"/>
        <v>1133876.8595041323</v>
      </c>
      <c r="F1216" s="19">
        <f t="shared" si="117"/>
        <v>1134114.5618468684</v>
      </c>
      <c r="G1216" s="31">
        <f t="shared" si="118"/>
        <v>11.341145618468683</v>
      </c>
      <c r="H1216" s="22">
        <f t="shared" si="114"/>
        <v>570881.96317622531</v>
      </c>
      <c r="I1216" s="28">
        <f t="shared" si="115"/>
        <v>11.335842191770924</v>
      </c>
      <c r="J1216" s="19"/>
    </row>
    <row r="1217" spans="1:10">
      <c r="A1217">
        <v>-58.8</v>
      </c>
      <c r="B1217">
        <v>10.023</v>
      </c>
      <c r="C1217">
        <f t="shared" si="112"/>
        <v>1137399.9999999998</v>
      </c>
      <c r="D1217">
        <f t="shared" si="113"/>
        <v>11.373999999999999</v>
      </c>
      <c r="E1217" s="18">
        <f t="shared" si="116"/>
        <v>1137664.4628099173</v>
      </c>
      <c r="F1217" s="19">
        <f t="shared" si="117"/>
        <v>1137904.4805682674</v>
      </c>
      <c r="G1217" s="31">
        <f t="shared" si="118"/>
        <v>11.379044805682675</v>
      </c>
      <c r="H1217" s="22">
        <f t="shared" si="114"/>
        <v>569508.36253255268</v>
      </c>
      <c r="I1217" s="28">
        <f t="shared" si="115"/>
        <v>11.373316047526487</v>
      </c>
      <c r="J1217" s="19"/>
    </row>
    <row r="1218" spans="1:10">
      <c r="A1218">
        <v>-58.7</v>
      </c>
      <c r="B1218">
        <v>10.06</v>
      </c>
      <c r="C1218">
        <f t="shared" si="112"/>
        <v>1141100.0000000002</v>
      </c>
      <c r="D1218">
        <f t="shared" si="113"/>
        <v>11.411000000000003</v>
      </c>
      <c r="E1218" s="18">
        <f t="shared" si="116"/>
        <v>1141476.0330578513</v>
      </c>
      <c r="F1218" s="19">
        <f t="shared" si="117"/>
        <v>1141718.2501195276</v>
      </c>
      <c r="G1218" s="31">
        <f t="shared" si="118"/>
        <v>11.417182501195276</v>
      </c>
      <c r="H1218" s="22">
        <f t="shared" si="114"/>
        <v>568135.62972594507</v>
      </c>
      <c r="I1218" s="28">
        <f t="shared" si="115"/>
        <v>11.410980846049341</v>
      </c>
      <c r="J1218" s="19"/>
    </row>
    <row r="1219" spans="1:10">
      <c r="A1219">
        <v>-58.6</v>
      </c>
      <c r="B1219">
        <v>10.097999999999999</v>
      </c>
      <c r="C1219">
        <f t="shared" si="112"/>
        <v>1144899.9999999998</v>
      </c>
      <c r="D1219">
        <f t="shared" si="113"/>
        <v>11.448999999999998</v>
      </c>
      <c r="E1219" s="18">
        <f t="shared" si="116"/>
        <v>1145312.396694215</v>
      </c>
      <c r="F1219" s="19">
        <f t="shared" si="117"/>
        <v>1145555.9866129362</v>
      </c>
      <c r="G1219" s="31">
        <f t="shared" si="118"/>
        <v>11.455559866129363</v>
      </c>
      <c r="H1219" s="22">
        <f t="shared" si="114"/>
        <v>566763.77095313405</v>
      </c>
      <c r="I1219" s="28">
        <f t="shared" si="115"/>
        <v>11.448837759288875</v>
      </c>
      <c r="J1219" s="19"/>
    </row>
    <row r="1220" spans="1:10">
      <c r="A1220">
        <v>-58.5</v>
      </c>
      <c r="B1220">
        <v>10.136999999999999</v>
      </c>
      <c r="C1220">
        <f t="shared" si="112"/>
        <v>1148800</v>
      </c>
      <c r="D1220">
        <f t="shared" si="113"/>
        <v>11.488000000000001</v>
      </c>
      <c r="E1220" s="18">
        <f t="shared" si="116"/>
        <v>1149174.3801652894</v>
      </c>
      <c r="F1220" s="19">
        <f t="shared" si="117"/>
        <v>1149417.7856703778</v>
      </c>
      <c r="G1220" s="31">
        <f t="shared" si="118"/>
        <v>11.494177856703779</v>
      </c>
      <c r="H1220" s="22">
        <f t="shared" si="114"/>
        <v>565392.79241089884</v>
      </c>
      <c r="I1220" s="28">
        <f t="shared" si="115"/>
        <v>11.486887967400854</v>
      </c>
      <c r="J1220" s="19"/>
    </row>
    <row r="1221" spans="1:10">
      <c r="A1221">
        <v>-58.4</v>
      </c>
      <c r="B1221">
        <v>10.177</v>
      </c>
      <c r="C1221">
        <f t="shared" ref="C1221:C1284" si="119">(B1221+1.351)*100000</f>
        <v>1152799.9999999998</v>
      </c>
      <c r="D1221">
        <f t="shared" si="113"/>
        <v>11.527999999999999</v>
      </c>
      <c r="E1221" s="18">
        <f t="shared" si="116"/>
        <v>1153061.1570247933</v>
      </c>
      <c r="F1221" s="19">
        <f t="shared" si="117"/>
        <v>1153303.7019329278</v>
      </c>
      <c r="G1221" s="31">
        <f t="shared" si="118"/>
        <v>11.533037019329278</v>
      </c>
      <c r="H1221" s="22">
        <f t="shared" si="114"/>
        <v>564022.70029601466</v>
      </c>
      <c r="I1221" s="28">
        <f t="shared" si="115"/>
        <v>11.525132658809127</v>
      </c>
      <c r="J1221" s="19"/>
    </row>
    <row r="1222" spans="1:10">
      <c r="A1222">
        <v>-58.3</v>
      </c>
      <c r="B1222">
        <v>10.216999999999999</v>
      </c>
      <c r="C1222">
        <f t="shared" si="119"/>
        <v>1156799.9999999998</v>
      </c>
      <c r="D1222">
        <f t="shared" ref="D1222:D1285" si="120">C1222*0.00001</f>
        <v>11.567999999999998</v>
      </c>
      <c r="E1222" s="18">
        <f t="shared" si="116"/>
        <v>1156971.9008264462</v>
      </c>
      <c r="F1222" s="19">
        <f t="shared" si="117"/>
        <v>1157213.7763813951</v>
      </c>
      <c r="G1222" s="31">
        <f t="shared" si="118"/>
        <v>11.57213776381395</v>
      </c>
      <c r="H1222" s="22">
        <f t="shared" ref="H1222:H1285" si="121">$O$10*(1+0.5*($L$10-1)*(($Q$5+1-COS(A1222*3.14159/180)-SQRT($Q$5^2-(SIN(A1222*3.14159/180))^2))))</f>
        <v>562653.5008052073</v>
      </c>
      <c r="I1222" s="28">
        <f t="shared" si="115"/>
        <v>11.563573030267609</v>
      </c>
      <c r="J1222" s="19"/>
    </row>
    <row r="1223" spans="1:10">
      <c r="A1223">
        <v>-58.2</v>
      </c>
      <c r="B1223">
        <v>10.257</v>
      </c>
      <c r="C1223">
        <f t="shared" si="119"/>
        <v>1160800</v>
      </c>
      <c r="D1223">
        <f t="shared" si="120"/>
        <v>11.608000000000001</v>
      </c>
      <c r="E1223" s="18">
        <f t="shared" si="116"/>
        <v>1160906.6115702479</v>
      </c>
      <c r="F1223" s="19">
        <f t="shared" si="117"/>
        <v>1161148.0431664507</v>
      </c>
      <c r="G1223" s="31">
        <f t="shared" si="118"/>
        <v>11.611480431664507</v>
      </c>
      <c r="H1223" s="22">
        <f t="shared" si="121"/>
        <v>561285.20013510296</v>
      </c>
      <c r="I1223" s="28">
        <f t="shared" si="115"/>
        <v>11.602210286922839</v>
      </c>
      <c r="J1223" s="19"/>
    </row>
    <row r="1224" spans="1:10">
      <c r="A1224">
        <v>-58.1</v>
      </c>
      <c r="B1224">
        <v>10.295999999999999</v>
      </c>
      <c r="C1224">
        <f t="shared" si="119"/>
        <v>1164699.9999999998</v>
      </c>
      <c r="D1224">
        <f t="shared" si="120"/>
        <v>11.646999999999998</v>
      </c>
      <c r="E1224" s="18">
        <f t="shared" si="116"/>
        <v>1164864.4628099173</v>
      </c>
      <c r="F1224" s="19">
        <f t="shared" si="117"/>
        <v>1165106.5296086334</v>
      </c>
      <c r="G1224" s="31">
        <f t="shared" si="118"/>
        <v>11.651065296086333</v>
      </c>
      <c r="H1224" s="22">
        <f t="shared" si="121"/>
        <v>559917.80448218121</v>
      </c>
      <c r="I1224" s="28">
        <f t="shared" si="115"/>
        <v>11.641045642376938</v>
      </c>
      <c r="J1224" s="19"/>
    </row>
    <row r="1225" spans="1:10">
      <c r="A1225">
        <v>-58</v>
      </c>
      <c r="B1225">
        <v>10.335999999999999</v>
      </c>
      <c r="C1225">
        <f t="shared" si="119"/>
        <v>1168699.9999999998</v>
      </c>
      <c r="D1225">
        <f t="shared" si="120"/>
        <v>11.686999999999999</v>
      </c>
      <c r="E1225" s="18">
        <f t="shared" si="116"/>
        <v>1168847.1074380165</v>
      </c>
      <c r="F1225" s="19">
        <f t="shared" si="117"/>
        <v>1169089.2766887511</v>
      </c>
      <c r="G1225" s="31">
        <f t="shared" si="118"/>
        <v>11.69089276688751</v>
      </c>
      <c r="H1225" s="22">
        <f t="shared" si="121"/>
        <v>558551.32004272786</v>
      </c>
      <c r="I1225" s="28">
        <f t="shared" si="115"/>
        <v>11.680080318750997</v>
      </c>
      <c r="J1225" s="19"/>
    </row>
    <row r="1226" spans="1:10">
      <c r="A1226">
        <v>-57.9</v>
      </c>
      <c r="B1226">
        <v>10.375999999999999</v>
      </c>
      <c r="C1226">
        <f t="shared" si="119"/>
        <v>1172700</v>
      </c>
      <c r="D1226">
        <f t="shared" si="120"/>
        <v>11.727</v>
      </c>
      <c r="E1226" s="18">
        <f t="shared" si="116"/>
        <v>1172853.7190082646</v>
      </c>
      <c r="F1226" s="19">
        <f t="shared" si="117"/>
        <v>1173096.2980670719</v>
      </c>
      <c r="G1226" s="31">
        <f t="shared" si="118"/>
        <v>11.73096298067072</v>
      </c>
      <c r="H1226" s="22">
        <f t="shared" si="121"/>
        <v>557185.75301278557</v>
      </c>
      <c r="I1226" s="28">
        <f t="shared" si="115"/>
        <v>11.71931554674903</v>
      </c>
      <c r="J1226" s="19"/>
    </row>
    <row r="1227" spans="1:10">
      <c r="A1227">
        <v>-57.8</v>
      </c>
      <c r="B1227">
        <v>10.414999999999999</v>
      </c>
      <c r="C1227">
        <f t="shared" si="119"/>
        <v>1176599.9999999998</v>
      </c>
      <c r="D1227">
        <f t="shared" si="120"/>
        <v>11.765999999999998</v>
      </c>
      <c r="E1227" s="18">
        <f t="shared" si="116"/>
        <v>1176884.2975206613</v>
      </c>
      <c r="F1227" s="19">
        <f t="shared" si="117"/>
        <v>1177127.6005737309</v>
      </c>
      <c r="G1227" s="31">
        <f t="shared" si="118"/>
        <v>11.77127600573731</v>
      </c>
      <c r="H1227" s="22">
        <f t="shared" si="121"/>
        <v>555821.10958810709</v>
      </c>
      <c r="I1227" s="28">
        <f t="shared" ref="I1227:I1290" si="122">I1226*(H1226/H1227)^$Q$6</f>
        <v>11.758752565722297</v>
      </c>
      <c r="J1227" s="19"/>
    </row>
    <row r="1228" spans="1:10">
      <c r="A1228">
        <v>-57.7</v>
      </c>
      <c r="B1228">
        <v>10.455</v>
      </c>
      <c r="C1228">
        <f t="shared" si="119"/>
        <v>1180600</v>
      </c>
      <c r="D1228">
        <f t="shared" si="120"/>
        <v>11.806000000000001</v>
      </c>
      <c r="E1228" s="18">
        <f t="shared" si="116"/>
        <v>1180939.6694214877</v>
      </c>
      <c r="F1228" s="19">
        <f t="shared" si="117"/>
        <v>1181183.1842087288</v>
      </c>
      <c r="G1228" s="31">
        <f t="shared" si="118"/>
        <v>11.811831842087289</v>
      </c>
      <c r="H1228" s="22">
        <f t="shared" si="121"/>
        <v>554457.39596410678</v>
      </c>
      <c r="I1228" s="28">
        <f t="shared" si="122"/>
        <v>11.798392623734145</v>
      </c>
      <c r="J1228" s="19"/>
    </row>
    <row r="1229" spans="1:10">
      <c r="A1229">
        <v>-57.6</v>
      </c>
      <c r="B1229">
        <v>10.494999999999999</v>
      </c>
      <c r="C1229">
        <f t="shared" si="119"/>
        <v>1184600</v>
      </c>
      <c r="D1229">
        <f t="shared" si="120"/>
        <v>11.846</v>
      </c>
      <c r="E1229" s="18">
        <f t="shared" si="116"/>
        <v>1185019.0082644629</v>
      </c>
      <c r="F1229" s="19">
        <f t="shared" si="117"/>
        <v>1185263.0216515264</v>
      </c>
      <c r="G1229" s="31">
        <f t="shared" si="118"/>
        <v>11.852630216515264</v>
      </c>
      <c r="H1229" s="22">
        <f t="shared" si="121"/>
        <v>553094.61833581189</v>
      </c>
      <c r="I1229" s="28">
        <f t="shared" si="122"/>
        <v>11.83823697762536</v>
      </c>
      <c r="J1229" s="19"/>
    </row>
    <row r="1230" spans="1:10">
      <c r="A1230">
        <v>-57.5</v>
      </c>
      <c r="B1230">
        <v>10.536999999999999</v>
      </c>
      <c r="C1230">
        <f t="shared" si="119"/>
        <v>1188799.9999999998</v>
      </c>
      <c r="D1230">
        <f t="shared" si="120"/>
        <v>11.887999999999998</v>
      </c>
      <c r="E1230" s="18">
        <f t="shared" si="116"/>
        <v>1189123.9669421487</v>
      </c>
      <c r="F1230" s="19">
        <f t="shared" si="117"/>
        <v>1189367.0992418551</v>
      </c>
      <c r="G1230" s="31">
        <f t="shared" si="118"/>
        <v>11.893670992418551</v>
      </c>
      <c r="H1230" s="22">
        <f t="shared" si="121"/>
        <v>551732.78289781709</v>
      </c>
      <c r="I1230" s="28">
        <f t="shared" si="122"/>
        <v>11.878286893079858</v>
      </c>
      <c r="J1230" s="19"/>
    </row>
    <row r="1231" spans="1:10">
      <c r="A1231">
        <v>-57.4</v>
      </c>
      <c r="B1231">
        <v>10.578999999999999</v>
      </c>
      <c r="C1231">
        <f t="shared" si="119"/>
        <v>1193000</v>
      </c>
      <c r="D1231">
        <f t="shared" si="120"/>
        <v>11.930000000000001</v>
      </c>
      <c r="E1231" s="18">
        <f t="shared" ref="E1231:E1294" si="123">1/121*(C1221+2*C1222+3*C1223+4*C1224+5*C1225+6*C1226+7*C1227+8*C1228+9*C1229+10*C1230+11*C1231+10*C1232+9*C1233+8*C1234+7*C1235+6*C1236+5*C1237+4*C1238+3*C1239+2*C1240+C1241)</f>
        <v>1193252.8925619835</v>
      </c>
      <c r="F1231" s="19">
        <f t="shared" si="117"/>
        <v>1193495.3759989075</v>
      </c>
      <c r="G1231" s="31">
        <f t="shared" si="118"/>
        <v>11.934953759989074</v>
      </c>
      <c r="H1231" s="22">
        <f t="shared" si="121"/>
        <v>550371.8958442338</v>
      </c>
      <c r="I1231" s="28">
        <f t="shared" si="122"/>
        <v>11.918543644691033</v>
      </c>
      <c r="J1231" s="19"/>
    </row>
    <row r="1232" spans="1:10">
      <c r="A1232">
        <v>-57.3</v>
      </c>
      <c r="B1232">
        <v>10.620999999999999</v>
      </c>
      <c r="C1232">
        <f t="shared" si="119"/>
        <v>1197199.9999999998</v>
      </c>
      <c r="D1232">
        <f t="shared" si="120"/>
        <v>11.972</v>
      </c>
      <c r="E1232" s="18">
        <f t="shared" si="123"/>
        <v>1197405.7851239669</v>
      </c>
      <c r="F1232" s="19">
        <f t="shared" si="117"/>
        <v>1197647.8177720099</v>
      </c>
      <c r="G1232" s="31">
        <f t="shared" si="118"/>
        <v>11.976478177720098</v>
      </c>
      <c r="H1232" s="22">
        <f t="shared" si="121"/>
        <v>549011.96336864401</v>
      </c>
      <c r="I1232" s="28">
        <f t="shared" si="122"/>
        <v>11.959008516028451</v>
      </c>
      <c r="J1232" s="19"/>
    </row>
    <row r="1233" spans="1:10">
      <c r="A1233">
        <v>-57.2</v>
      </c>
      <c r="B1233">
        <v>10.663</v>
      </c>
      <c r="C1233">
        <f t="shared" si="119"/>
        <v>1201400</v>
      </c>
      <c r="D1233">
        <f t="shared" si="120"/>
        <v>12.014000000000001</v>
      </c>
      <c r="E1233" s="18">
        <f t="shared" si="123"/>
        <v>1201582.6446280992</v>
      </c>
      <c r="F1233" s="19">
        <f t="shared" si="117"/>
        <v>1201824.3835803566</v>
      </c>
      <c r="G1233" s="31">
        <f t="shared" si="118"/>
        <v>12.018243835803567</v>
      </c>
      <c r="H1233" s="22">
        <f t="shared" si="121"/>
        <v>547652.99166405085</v>
      </c>
      <c r="I1233" s="28">
        <f t="shared" si="122"/>
        <v>11.999682799705116</v>
      </c>
      <c r="J1233" s="19"/>
    </row>
    <row r="1234" spans="1:10">
      <c r="A1234">
        <v>-57.1</v>
      </c>
      <c r="B1234">
        <v>10.705</v>
      </c>
      <c r="C1234">
        <f t="shared" si="119"/>
        <v>1205600</v>
      </c>
      <c r="D1234">
        <f t="shared" si="120"/>
        <v>12.056000000000001</v>
      </c>
      <c r="E1234" s="18">
        <f t="shared" si="123"/>
        <v>1205784.2975206613</v>
      </c>
      <c r="F1234" s="19">
        <f t="shared" si="117"/>
        <v>1206025.0256130046</v>
      </c>
      <c r="G1234" s="31">
        <f t="shared" si="118"/>
        <v>12.060250256130045</v>
      </c>
      <c r="H1234" s="22">
        <f t="shared" si="121"/>
        <v>546294.98692283302</v>
      </c>
      <c r="I1234" s="28">
        <f t="shared" si="122"/>
        <v>12.040567797445116</v>
      </c>
      <c r="J1234" s="19"/>
    </row>
    <row r="1235" spans="1:10">
      <c r="A1235">
        <v>-57</v>
      </c>
      <c r="B1235">
        <v>10.747999999999999</v>
      </c>
      <c r="C1235">
        <f t="shared" si="119"/>
        <v>1209900</v>
      </c>
      <c r="D1235">
        <f t="shared" si="120"/>
        <v>12.099</v>
      </c>
      <c r="E1235" s="18">
        <f t="shared" si="123"/>
        <v>1210010.7438016529</v>
      </c>
      <c r="F1235" s="19">
        <f t="shared" si="117"/>
        <v>1210249.6687384744</v>
      </c>
      <c r="G1235" s="31">
        <f t="shared" si="118"/>
        <v>12.102496687384743</v>
      </c>
      <c r="H1235" s="22">
        <f t="shared" si="121"/>
        <v>544937.95533669414</v>
      </c>
      <c r="I1235" s="28">
        <f t="shared" si="122"/>
        <v>12.081664820151897</v>
      </c>
      <c r="J1235" s="19"/>
    </row>
    <row r="1236" spans="1:10">
      <c r="A1236">
        <v>-56.9</v>
      </c>
      <c r="B1236">
        <v>10.79</v>
      </c>
      <c r="C1236">
        <f t="shared" si="119"/>
        <v>1214099.9999999998</v>
      </c>
      <c r="D1236">
        <f t="shared" si="120"/>
        <v>12.140999999999998</v>
      </c>
      <c r="E1236" s="18">
        <f t="shared" si="123"/>
        <v>1214260.3305785125</v>
      </c>
      <c r="F1236" s="19">
        <f t="shared" si="117"/>
        <v>1214498.2036746126</v>
      </c>
      <c r="G1236" s="31">
        <f t="shared" si="118"/>
        <v>12.144982036746125</v>
      </c>
      <c r="H1236" s="22">
        <f t="shared" si="121"/>
        <v>543581.90309661732</v>
      </c>
      <c r="I1236" s="28">
        <f t="shared" si="122"/>
        <v>12.122975187976898</v>
      </c>
      <c r="J1236" s="19"/>
    </row>
    <row r="1237" spans="1:10">
      <c r="A1237">
        <v>-56.8</v>
      </c>
      <c r="B1237">
        <v>10.831999999999999</v>
      </c>
      <c r="C1237">
        <f t="shared" si="119"/>
        <v>1218300</v>
      </c>
      <c r="D1237">
        <f t="shared" si="120"/>
        <v>12.183000000000002</v>
      </c>
      <c r="E1237" s="18">
        <f t="shared" si="123"/>
        <v>1218533.0578512398</v>
      </c>
      <c r="F1237" s="19">
        <f t="shared" si="117"/>
        <v>1218770.5279694011</v>
      </c>
      <c r="G1237" s="31">
        <f t="shared" si="118"/>
        <v>12.187705279694011</v>
      </c>
      <c r="H1237" s="22">
        <f t="shared" si="121"/>
        <v>542226.83639281592</v>
      </c>
      <c r="I1237" s="28">
        <f t="shared" si="122"/>
        <v>12.164500230388754</v>
      </c>
      <c r="J1237" s="19"/>
    </row>
    <row r="1238" spans="1:10">
      <c r="A1238">
        <v>-56.7</v>
      </c>
      <c r="B1238">
        <v>10.873999999999999</v>
      </c>
      <c r="C1238">
        <f t="shared" si="119"/>
        <v>1222499.9999999998</v>
      </c>
      <c r="D1238">
        <f t="shared" si="120"/>
        <v>12.224999999999998</v>
      </c>
      <c r="E1238" s="18">
        <f t="shared" si="123"/>
        <v>1222829.7520661158</v>
      </c>
      <c r="F1238" s="19">
        <f t="shared" si="117"/>
        <v>1223066.5460009563</v>
      </c>
      <c r="G1238" s="31">
        <f t="shared" si="118"/>
        <v>12.230665460009563</v>
      </c>
      <c r="H1238" s="22">
        <f t="shared" si="121"/>
        <v>540872.76141468587</v>
      </c>
      <c r="I1238" s="28">
        <f t="shared" si="122"/>
        <v>12.206241286242982</v>
      </c>
      <c r="J1238" s="19"/>
    </row>
    <row r="1239" spans="1:10">
      <c r="A1239">
        <v>-56.6</v>
      </c>
      <c r="B1239">
        <v>10.915999999999999</v>
      </c>
      <c r="C1239">
        <f t="shared" si="119"/>
        <v>1226700</v>
      </c>
      <c r="D1239">
        <f t="shared" si="120"/>
        <v>12.267000000000001</v>
      </c>
      <c r="E1239" s="18">
        <f t="shared" si="123"/>
        <v>1227149.5867768596</v>
      </c>
      <c r="F1239" s="19">
        <f t="shared" si="117"/>
        <v>1227386.1484871258</v>
      </c>
      <c r="G1239" s="31">
        <f t="shared" si="118"/>
        <v>12.273861484871258</v>
      </c>
      <c r="H1239" s="22">
        <f t="shared" si="121"/>
        <v>539519.68435075751</v>
      </c>
      <c r="I1239" s="28">
        <f t="shared" si="122"/>
        <v>12.248199703852171</v>
      </c>
      <c r="J1239" s="19"/>
    </row>
    <row r="1240" spans="1:10">
      <c r="A1240">
        <v>-56.5</v>
      </c>
      <c r="B1240">
        <v>10.960999999999999</v>
      </c>
      <c r="C1240">
        <f t="shared" si="119"/>
        <v>1231199.9999999998</v>
      </c>
      <c r="D1240">
        <f t="shared" si="120"/>
        <v>12.311999999999999</v>
      </c>
      <c r="E1240" s="18">
        <f t="shared" si="123"/>
        <v>1231495.0413223142</v>
      </c>
      <c r="F1240" s="19">
        <f t="shared" si="117"/>
        <v>1231729.246636159</v>
      </c>
      <c r="G1240" s="31">
        <f t="shared" si="118"/>
        <v>12.317292466361589</v>
      </c>
      <c r="H1240" s="22">
        <f t="shared" si="121"/>
        <v>538167.61138864816</v>
      </c>
      <c r="I1240" s="28">
        <f t="shared" si="122"/>
        <v>12.290376841056645</v>
      </c>
      <c r="J1240" s="19"/>
    </row>
    <row r="1241" spans="1:10">
      <c r="A1241">
        <v>-56.4</v>
      </c>
      <c r="B1241">
        <v>11.005000000000001</v>
      </c>
      <c r="C1241">
        <f t="shared" si="119"/>
        <v>1235600.0000000002</v>
      </c>
      <c r="D1241">
        <f t="shared" si="120"/>
        <v>12.356000000000003</v>
      </c>
      <c r="E1241" s="18">
        <f t="shared" si="123"/>
        <v>1235863.6363636365</v>
      </c>
      <c r="F1241" s="19">
        <f t="shared" ref="F1241:F1304" si="124">1/121*(E1231+2*E1232+3*E1233+4*E1234+5*E1235+6*E1236+7*E1237+8*E1238+9*E1239+10*E1240+11*E1241+10*E1242+9*E1243+8*E1244+7*E1245+6*E1246+5*E1247+4*E1248+3*E1249+2*E1250+E1251)</f>
        <v>1236095.7038453657</v>
      </c>
      <c r="G1241" s="31">
        <f t="shared" ref="G1241:G1304" si="125">F1241/100000</f>
        <v>12.360957038453657</v>
      </c>
      <c r="H1241" s="22">
        <f t="shared" si="121"/>
        <v>536816.54871501517</v>
      </c>
      <c r="I1241" s="28">
        <f t="shared" si="122"/>
        <v>12.332774065295613</v>
      </c>
      <c r="J1241" s="19"/>
    </row>
    <row r="1242" spans="1:10">
      <c r="A1242">
        <v>-56.3</v>
      </c>
      <c r="B1242">
        <v>11.05</v>
      </c>
      <c r="C1242">
        <f t="shared" si="119"/>
        <v>1240100</v>
      </c>
      <c r="D1242">
        <f t="shared" si="120"/>
        <v>12.401000000000002</v>
      </c>
      <c r="E1242" s="18">
        <f t="shared" si="123"/>
        <v>1240255.3719008265</v>
      </c>
      <c r="F1242" s="19">
        <f t="shared" si="124"/>
        <v>1240485.3903421897</v>
      </c>
      <c r="G1242" s="31">
        <f t="shared" si="125"/>
        <v>12.404853903421897</v>
      </c>
      <c r="H1242" s="22">
        <f t="shared" si="121"/>
        <v>535466.50251550681</v>
      </c>
      <c r="I1242" s="28">
        <f t="shared" si="122"/>
        <v>12.375392753678911</v>
      </c>
      <c r="J1242" s="19"/>
    </row>
    <row r="1243" spans="1:10">
      <c r="A1243">
        <v>-56.2</v>
      </c>
      <c r="B1243">
        <v>11.093999999999999</v>
      </c>
      <c r="C1243">
        <f t="shared" si="119"/>
        <v>1244500</v>
      </c>
      <c r="D1243">
        <f t="shared" si="120"/>
        <v>12.445</v>
      </c>
      <c r="E1243" s="18">
        <f t="shared" si="123"/>
        <v>1244669.4214876033</v>
      </c>
      <c r="F1243" s="19">
        <f t="shared" si="124"/>
        <v>1244898.16952394</v>
      </c>
      <c r="G1243" s="31">
        <f t="shared" si="125"/>
        <v>12.4489816952394</v>
      </c>
      <c r="H1243" s="22">
        <f t="shared" si="121"/>
        <v>534117.47897471406</v>
      </c>
      <c r="I1243" s="28">
        <f t="shared" si="122"/>
        <v>12.418234293059193</v>
      </c>
      <c r="J1243" s="19"/>
    </row>
    <row r="1244" spans="1:10">
      <c r="A1244">
        <v>-56.1</v>
      </c>
      <c r="B1244">
        <v>11.138999999999999</v>
      </c>
      <c r="C1244">
        <f t="shared" si="119"/>
        <v>1248999.9999999998</v>
      </c>
      <c r="D1244">
        <f t="shared" si="120"/>
        <v>12.489999999999998</v>
      </c>
      <c r="E1244" s="18">
        <f t="shared" si="123"/>
        <v>1249106.6115702479</v>
      </c>
      <c r="F1244" s="19">
        <f t="shared" si="124"/>
        <v>1249333.911618059</v>
      </c>
      <c r="G1244" s="31">
        <f t="shared" si="125"/>
        <v>12.493339116180591</v>
      </c>
      <c r="H1244" s="22">
        <f t="shared" si="121"/>
        <v>532769.48427612497</v>
      </c>
      <c r="I1244" s="28">
        <f t="shared" si="122"/>
        <v>12.461300080104586</v>
      </c>
      <c r="J1244" s="19"/>
    </row>
    <row r="1245" spans="1:10">
      <c r="A1245">
        <v>-56</v>
      </c>
      <c r="B1245">
        <v>11.183</v>
      </c>
      <c r="C1245">
        <f t="shared" si="119"/>
        <v>1253400</v>
      </c>
      <c r="D1245">
        <f t="shared" si="120"/>
        <v>12.534000000000001</v>
      </c>
      <c r="E1245" s="18">
        <f t="shared" si="123"/>
        <v>1253566.1157024794</v>
      </c>
      <c r="F1245" s="19">
        <f t="shared" si="124"/>
        <v>1253792.4731917221</v>
      </c>
      <c r="G1245" s="31">
        <f t="shared" si="125"/>
        <v>12.53792473191722</v>
      </c>
      <c r="H1245" s="22">
        <f t="shared" si="121"/>
        <v>531422.52460207348</v>
      </c>
      <c r="I1245" s="28">
        <f t="shared" si="122"/>
        <v>12.504591521372006</v>
      </c>
      <c r="J1245" s="19"/>
    </row>
    <row r="1246" spans="1:10">
      <c r="A1246">
        <v>-55.9</v>
      </c>
      <c r="B1246">
        <v>11.228</v>
      </c>
      <c r="C1246">
        <f t="shared" si="119"/>
        <v>1257900</v>
      </c>
      <c r="D1246">
        <f t="shared" si="120"/>
        <v>12.579000000000001</v>
      </c>
      <c r="E1246" s="18">
        <f t="shared" si="123"/>
        <v>1258047.9338842975</v>
      </c>
      <c r="F1246" s="19">
        <f t="shared" si="124"/>
        <v>1258273.7108121032</v>
      </c>
      <c r="G1246" s="31">
        <f t="shared" si="125"/>
        <v>12.582737108121032</v>
      </c>
      <c r="H1246" s="22">
        <f t="shared" si="121"/>
        <v>530076.60613369709</v>
      </c>
      <c r="I1246" s="28">
        <f t="shared" si="122"/>
        <v>12.548110033380715</v>
      </c>
      <c r="J1246" s="19"/>
    </row>
    <row r="1247" spans="1:10">
      <c r="A1247">
        <v>-55.8</v>
      </c>
      <c r="B1247">
        <v>11.272</v>
      </c>
      <c r="C1247">
        <f t="shared" si="119"/>
        <v>1262300</v>
      </c>
      <c r="D1247">
        <f t="shared" si="120"/>
        <v>12.623000000000001</v>
      </c>
      <c r="E1247" s="18">
        <f t="shared" si="123"/>
        <v>1262552.0661157025</v>
      </c>
      <c r="F1247" s="19">
        <f t="shared" si="124"/>
        <v>1262777.4878765114</v>
      </c>
      <c r="G1247" s="31">
        <f t="shared" si="125"/>
        <v>12.627774878765115</v>
      </c>
      <c r="H1247" s="22">
        <f t="shared" si="121"/>
        <v>528731.7350508814</v>
      </c>
      <c r="I1247" s="28">
        <f t="shared" si="122"/>
        <v>12.591857042686836</v>
      </c>
      <c r="J1247" s="19"/>
    </row>
    <row r="1248" spans="1:10">
      <c r="A1248">
        <v>-55.7</v>
      </c>
      <c r="B1248">
        <v>11.317</v>
      </c>
      <c r="C1248">
        <f t="shared" si="119"/>
        <v>1266800</v>
      </c>
      <c r="D1248">
        <f t="shared" si="120"/>
        <v>12.668000000000001</v>
      </c>
      <c r="E1248" s="18">
        <f t="shared" si="123"/>
        <v>1267079.3388429752</v>
      </c>
      <c r="F1248" s="19">
        <f t="shared" si="124"/>
        <v>1267303.6609521208</v>
      </c>
      <c r="G1248" s="31">
        <f t="shared" si="125"/>
        <v>12.673036609521208</v>
      </c>
      <c r="H1248" s="22">
        <f t="shared" si="121"/>
        <v>527387.91753222025</v>
      </c>
      <c r="I1248" s="28">
        <f t="shared" si="122"/>
        <v>12.635833985957857</v>
      </c>
      <c r="J1248" s="19"/>
    </row>
    <row r="1249" spans="1:10">
      <c r="A1249">
        <v>-55.6</v>
      </c>
      <c r="B1249">
        <v>11.360999999999999</v>
      </c>
      <c r="C1249">
        <f t="shared" si="119"/>
        <v>1271200</v>
      </c>
      <c r="D1249">
        <f t="shared" si="120"/>
        <v>12.712000000000002</v>
      </c>
      <c r="E1249" s="18">
        <f t="shared" si="123"/>
        <v>1271628.9256198348</v>
      </c>
      <c r="F1249" s="19">
        <f t="shared" si="124"/>
        <v>1271852.0524554334</v>
      </c>
      <c r="G1249" s="31">
        <f t="shared" si="125"/>
        <v>12.718520524554334</v>
      </c>
      <c r="H1249" s="22">
        <f t="shared" si="121"/>
        <v>526045.15975496313</v>
      </c>
      <c r="I1249" s="28">
        <f t="shared" si="122"/>
        <v>12.680042310048076</v>
      </c>
      <c r="J1249" s="19"/>
    </row>
    <row r="1250" spans="1:10">
      <c r="A1250">
        <v>-55.5</v>
      </c>
      <c r="B1250">
        <v>11.407999999999999</v>
      </c>
      <c r="C1250">
        <f t="shared" si="119"/>
        <v>1275900</v>
      </c>
      <c r="D1250">
        <f t="shared" si="120"/>
        <v>12.759</v>
      </c>
      <c r="E1250" s="18">
        <f t="shared" si="123"/>
        <v>1276202.4793388429</v>
      </c>
      <c r="F1250" s="19">
        <f t="shared" si="124"/>
        <v>1276422.477972816</v>
      </c>
      <c r="G1250" s="31">
        <f t="shared" si="125"/>
        <v>12.76422477972816</v>
      </c>
      <c r="H1250" s="22">
        <f t="shared" si="121"/>
        <v>524703.46789496788</v>
      </c>
      <c r="I1250" s="28">
        <f t="shared" si="122"/>
        <v>12.724483472074418</v>
      </c>
      <c r="J1250" s="19"/>
    </row>
    <row r="1251" spans="1:10">
      <c r="A1251">
        <v>-55.4</v>
      </c>
      <c r="B1251">
        <v>11.455</v>
      </c>
      <c r="C1251">
        <f t="shared" si="119"/>
        <v>1280600</v>
      </c>
      <c r="D1251">
        <f t="shared" si="120"/>
        <v>12.806000000000001</v>
      </c>
      <c r="E1251" s="18">
        <f t="shared" si="123"/>
        <v>1280797.5206611571</v>
      </c>
      <c r="F1251" s="19">
        <f t="shared" si="124"/>
        <v>1281014.6984495593</v>
      </c>
      <c r="G1251" s="31">
        <f t="shared" si="125"/>
        <v>12.810146984495592</v>
      </c>
      <c r="H1251" s="22">
        <f t="shared" si="121"/>
        <v>523362.8481266562</v>
      </c>
      <c r="I1251" s="28">
        <f t="shared" si="122"/>
        <v>12.769158939492662</v>
      </c>
      <c r="J1251" s="19"/>
    </row>
    <row r="1252" spans="1:10">
      <c r="A1252">
        <v>-55.3</v>
      </c>
      <c r="B1252">
        <v>11.500999999999999</v>
      </c>
      <c r="C1252">
        <f t="shared" si="119"/>
        <v>1285200</v>
      </c>
      <c r="D1252">
        <f t="shared" si="120"/>
        <v>12.852</v>
      </c>
      <c r="E1252" s="18">
        <f t="shared" si="123"/>
        <v>1285414.0495867769</v>
      </c>
      <c r="F1252" s="19">
        <f t="shared" si="124"/>
        <v>1285628.4748309543</v>
      </c>
      <c r="G1252" s="31">
        <f t="shared" si="125"/>
        <v>12.856284748309543</v>
      </c>
      <c r="H1252" s="22">
        <f t="shared" si="121"/>
        <v>522023.30662296119</v>
      </c>
      <c r="I1252" s="28">
        <f t="shared" si="122"/>
        <v>12.814070190174474</v>
      </c>
      <c r="J1252" s="19"/>
    </row>
    <row r="1253" spans="1:10">
      <c r="A1253">
        <v>-55.2</v>
      </c>
      <c r="B1253">
        <v>11.548</v>
      </c>
      <c r="C1253">
        <f t="shared" si="119"/>
        <v>1289900</v>
      </c>
      <c r="D1253">
        <f t="shared" si="120"/>
        <v>12.899000000000001</v>
      </c>
      <c r="E1253" s="18">
        <f t="shared" si="123"/>
        <v>1290052.0661157025</v>
      </c>
      <c r="F1253" s="19">
        <f t="shared" si="124"/>
        <v>1290263.5407417531</v>
      </c>
      <c r="G1253" s="31">
        <f t="shared" si="125"/>
        <v>12.902635407417531</v>
      </c>
      <c r="H1253" s="22">
        <f t="shared" si="121"/>
        <v>520684.84955528437</v>
      </c>
      <c r="I1253" s="28">
        <f t="shared" si="122"/>
        <v>12.859218712484651</v>
      </c>
      <c r="J1253" s="19"/>
    </row>
    <row r="1254" spans="1:10">
      <c r="A1254">
        <v>-55.1</v>
      </c>
      <c r="B1254">
        <v>11.595000000000001</v>
      </c>
      <c r="C1254">
        <f t="shared" si="119"/>
        <v>1294600.0000000002</v>
      </c>
      <c r="D1254">
        <f t="shared" si="120"/>
        <v>12.946000000000003</v>
      </c>
      <c r="E1254" s="18">
        <f t="shared" si="123"/>
        <v>1294711.570247934</v>
      </c>
      <c r="F1254" s="19">
        <f t="shared" si="124"/>
        <v>1294919.602486169</v>
      </c>
      <c r="G1254" s="31">
        <f t="shared" si="125"/>
        <v>12.94919602486169</v>
      </c>
      <c r="H1254" s="22">
        <f t="shared" si="121"/>
        <v>519347.48309344414</v>
      </c>
      <c r="I1254" s="28">
        <f t="shared" si="122"/>
        <v>12.904606005359176</v>
      </c>
      <c r="J1254" s="19"/>
    </row>
    <row r="1255" spans="1:10">
      <c r="A1255">
        <v>-55</v>
      </c>
      <c r="B1255">
        <v>11.641999999999999</v>
      </c>
      <c r="C1255">
        <f t="shared" si="119"/>
        <v>1299299.9999999998</v>
      </c>
      <c r="D1255">
        <f t="shared" si="120"/>
        <v>12.992999999999999</v>
      </c>
      <c r="E1255" s="18">
        <f t="shared" si="123"/>
        <v>1299391.7355371902</v>
      </c>
      <c r="F1255" s="19">
        <f t="shared" si="124"/>
        <v>1299596.3253876104</v>
      </c>
      <c r="G1255" s="31">
        <f t="shared" si="125"/>
        <v>12.995963253876104</v>
      </c>
      <c r="H1255" s="22">
        <f t="shared" si="121"/>
        <v>518011.21340563218</v>
      </c>
      <c r="I1255" s="28">
        <f t="shared" si="122"/>
        <v>12.950233578383569</v>
      </c>
      <c r="J1255" s="19"/>
    </row>
    <row r="1256" spans="1:10">
      <c r="A1256">
        <v>-54.9</v>
      </c>
      <c r="B1256">
        <v>11.687999999999999</v>
      </c>
      <c r="C1256">
        <f t="shared" si="119"/>
        <v>1303899.9999999998</v>
      </c>
      <c r="D1256">
        <f t="shared" si="120"/>
        <v>13.038999999999998</v>
      </c>
      <c r="E1256" s="18">
        <f t="shared" si="123"/>
        <v>1304091.7355371902</v>
      </c>
      <c r="F1256" s="19">
        <f t="shared" si="124"/>
        <v>1304293.3474489448</v>
      </c>
      <c r="G1256" s="31">
        <f t="shared" si="125"/>
        <v>13.042933474489448</v>
      </c>
      <c r="H1256" s="22">
        <f t="shared" si="121"/>
        <v>516676.04665836081</v>
      </c>
      <c r="I1256" s="28">
        <f t="shared" si="122"/>
        <v>12.996102951872048</v>
      </c>
      <c r="J1256" s="19"/>
    </row>
    <row r="1257" spans="1:10">
      <c r="A1257">
        <v>-54.8</v>
      </c>
      <c r="B1257">
        <v>11.734999999999999</v>
      </c>
      <c r="C1257">
        <f t="shared" si="119"/>
        <v>1308599.9999999998</v>
      </c>
      <c r="D1257">
        <f t="shared" si="120"/>
        <v>13.085999999999999</v>
      </c>
      <c r="E1257" s="18">
        <f t="shared" si="123"/>
        <v>1308812.396694215</v>
      </c>
      <c r="F1257" s="19">
        <f t="shared" si="124"/>
        <v>1309010.2930127725</v>
      </c>
      <c r="G1257" s="31">
        <f t="shared" si="125"/>
        <v>13.090102930127724</v>
      </c>
      <c r="H1257" s="22">
        <f t="shared" si="121"/>
        <v>515341.98901642096</v>
      </c>
      <c r="I1257" s="28">
        <f t="shared" si="122"/>
        <v>13.042215656946876</v>
      </c>
      <c r="J1257" s="19"/>
    </row>
    <row r="1258" spans="1:10">
      <c r="A1258">
        <v>-54.7</v>
      </c>
      <c r="B1258">
        <v>11.782</v>
      </c>
      <c r="C1258">
        <f t="shared" si="119"/>
        <v>1313300</v>
      </c>
      <c r="D1258">
        <f t="shared" si="120"/>
        <v>13.133000000000001</v>
      </c>
      <c r="E1258" s="18">
        <f t="shared" si="123"/>
        <v>1313553.7190082646</v>
      </c>
      <c r="F1258" s="19">
        <f t="shared" si="124"/>
        <v>1313746.7454408854</v>
      </c>
      <c r="G1258" s="31">
        <f t="shared" si="125"/>
        <v>13.137467454408855</v>
      </c>
      <c r="H1258" s="22">
        <f t="shared" si="121"/>
        <v>514009.04664283077</v>
      </c>
      <c r="I1258" s="28">
        <f t="shared" si="122"/>
        <v>13.088573235618583</v>
      </c>
      <c r="J1258" s="19"/>
    </row>
    <row r="1259" spans="1:10">
      <c r="A1259">
        <v>-54.6</v>
      </c>
      <c r="B1259">
        <v>11.828999999999999</v>
      </c>
      <c r="C1259">
        <f t="shared" si="119"/>
        <v>1318000</v>
      </c>
      <c r="D1259">
        <f t="shared" si="120"/>
        <v>13.180000000000001</v>
      </c>
      <c r="E1259" s="18">
        <f t="shared" si="123"/>
        <v>1318314.0495867769</v>
      </c>
      <c r="F1259" s="19">
        <f t="shared" si="124"/>
        <v>1318502.2402841339</v>
      </c>
      <c r="G1259" s="31">
        <f t="shared" si="125"/>
        <v>13.185022402841339</v>
      </c>
      <c r="H1259" s="22">
        <f t="shared" si="121"/>
        <v>512677.22569878871</v>
      </c>
      <c r="I1259" s="28">
        <f t="shared" si="122"/>
        <v>13.135177240866568</v>
      </c>
      <c r="J1259" s="19"/>
    </row>
    <row r="1260" spans="1:10">
      <c r="A1260">
        <v>-54.5</v>
      </c>
      <c r="B1260">
        <v>11.876999999999999</v>
      </c>
      <c r="C1260">
        <f t="shared" si="119"/>
        <v>1322799.9999999998</v>
      </c>
      <c r="D1260">
        <f t="shared" si="120"/>
        <v>13.227999999999998</v>
      </c>
      <c r="E1260" s="18">
        <f t="shared" si="123"/>
        <v>1323094.2148760331</v>
      </c>
      <c r="F1260" s="19">
        <f t="shared" si="124"/>
        <v>1323276.313093368</v>
      </c>
      <c r="G1260" s="31">
        <f t="shared" si="125"/>
        <v>13.23276313093368</v>
      </c>
      <c r="H1260" s="22">
        <f t="shared" si="121"/>
        <v>511346.53234362829</v>
      </c>
      <c r="I1260" s="28">
        <f t="shared" si="122"/>
        <v>13.182029236720188</v>
      </c>
      <c r="J1260" s="19"/>
    </row>
    <row r="1261" spans="1:10">
      <c r="A1261">
        <v>-54.4</v>
      </c>
      <c r="B1261">
        <v>11.926</v>
      </c>
      <c r="C1261">
        <f t="shared" si="119"/>
        <v>1327700</v>
      </c>
      <c r="D1261">
        <f t="shared" si="120"/>
        <v>13.277000000000001</v>
      </c>
      <c r="E1261" s="18">
        <f t="shared" si="123"/>
        <v>1327892.561983471</v>
      </c>
      <c r="F1261" s="19">
        <f t="shared" si="124"/>
        <v>1328068.4584386311</v>
      </c>
      <c r="G1261" s="31">
        <f t="shared" si="125"/>
        <v>13.280684584386311</v>
      </c>
      <c r="H1261" s="22">
        <f t="shared" si="121"/>
        <v>510016.97273476713</v>
      </c>
      <c r="I1261" s="28">
        <f t="shared" si="122"/>
        <v>13.229130798340584</v>
      </c>
      <c r="J1261" s="19"/>
    </row>
    <row r="1262" spans="1:10">
      <c r="A1262">
        <v>-54.3</v>
      </c>
      <c r="B1262">
        <v>11.975</v>
      </c>
      <c r="C1262">
        <f t="shared" si="119"/>
        <v>1332600</v>
      </c>
      <c r="D1262">
        <f t="shared" si="120"/>
        <v>13.326000000000001</v>
      </c>
      <c r="E1262" s="18">
        <f t="shared" si="123"/>
        <v>1332708.26446281</v>
      </c>
      <c r="F1262" s="19">
        <f t="shared" si="124"/>
        <v>1332878.1640598322</v>
      </c>
      <c r="G1262" s="31">
        <f t="shared" si="125"/>
        <v>13.328781640598322</v>
      </c>
      <c r="H1262" s="22">
        <f t="shared" si="121"/>
        <v>508688.55302766257</v>
      </c>
      <c r="I1262" s="28">
        <f t="shared" si="122"/>
        <v>13.276483512102837</v>
      </c>
      <c r="J1262" s="19"/>
    </row>
    <row r="1263" spans="1:10">
      <c r="A1263">
        <v>-54.2</v>
      </c>
      <c r="B1263">
        <v>12.023</v>
      </c>
      <c r="C1263">
        <f t="shared" si="119"/>
        <v>1337399.9999999998</v>
      </c>
      <c r="D1263">
        <f t="shared" si="120"/>
        <v>13.373999999999999</v>
      </c>
      <c r="E1263" s="18">
        <f t="shared" si="123"/>
        <v>1337540.4958677685</v>
      </c>
      <c r="F1263" s="19">
        <f t="shared" si="124"/>
        <v>1337704.9040366097</v>
      </c>
      <c r="G1263" s="31">
        <f t="shared" si="125"/>
        <v>13.377049040366098</v>
      </c>
      <c r="H1263" s="22">
        <f t="shared" si="121"/>
        <v>507361.27937576344</v>
      </c>
      <c r="I1263" s="28">
        <f t="shared" si="122"/>
        <v>13.324088975678801</v>
      </c>
      <c r="J1263" s="19"/>
    </row>
    <row r="1264" spans="1:10">
      <c r="A1264">
        <v>-54.1</v>
      </c>
      <c r="B1264">
        <v>12.071999999999999</v>
      </c>
      <c r="C1264">
        <f t="shared" si="119"/>
        <v>1342299.9999999998</v>
      </c>
      <c r="D1264">
        <f t="shared" si="120"/>
        <v>13.422999999999998</v>
      </c>
      <c r="E1264" s="18">
        <f t="shared" si="123"/>
        <v>1342389.2561983471</v>
      </c>
      <c r="F1264" s="19">
        <f t="shared" si="124"/>
        <v>1342548.152448603</v>
      </c>
      <c r="G1264" s="31">
        <f t="shared" si="125"/>
        <v>13.425481524486029</v>
      </c>
      <c r="H1264" s="22">
        <f t="shared" si="121"/>
        <v>506035.15793046076</v>
      </c>
      <c r="I1264" s="28">
        <f t="shared" si="122"/>
        <v>13.371948798120542</v>
      </c>
      <c r="J1264" s="19"/>
    </row>
    <row r="1265" spans="1:10">
      <c r="A1265">
        <v>-54</v>
      </c>
      <c r="B1265">
        <v>12.120999999999999</v>
      </c>
      <c r="C1265">
        <f t="shared" si="119"/>
        <v>1347199.9999999998</v>
      </c>
      <c r="D1265">
        <f t="shared" si="120"/>
        <v>13.472</v>
      </c>
      <c r="E1265" s="18">
        <f t="shared" si="123"/>
        <v>1347253.7190082646</v>
      </c>
      <c r="F1265" s="19">
        <f t="shared" si="124"/>
        <v>1347407.3697151833</v>
      </c>
      <c r="G1265" s="31">
        <f t="shared" si="125"/>
        <v>13.474073697151832</v>
      </c>
      <c r="H1265" s="22">
        <f t="shared" si="121"/>
        <v>504710.1948410435</v>
      </c>
      <c r="I1265" s="28">
        <f t="shared" si="122"/>
        <v>13.420064599944117</v>
      </c>
      <c r="J1265" s="19"/>
    </row>
    <row r="1266" spans="1:10">
      <c r="A1266">
        <v>-53.9</v>
      </c>
      <c r="B1266">
        <v>12.168999999999999</v>
      </c>
      <c r="C1266">
        <f t="shared" si="119"/>
        <v>1352000</v>
      </c>
      <c r="D1266">
        <f t="shared" si="120"/>
        <v>13.520000000000001</v>
      </c>
      <c r="E1266" s="18">
        <f t="shared" si="123"/>
        <v>1352133.0578512398</v>
      </c>
      <c r="F1266" s="19">
        <f t="shared" si="124"/>
        <v>1352282.0162557201</v>
      </c>
      <c r="G1266" s="31">
        <f t="shared" si="125"/>
        <v>13.522820162557201</v>
      </c>
      <c r="H1266" s="22">
        <f t="shared" si="121"/>
        <v>503386.39625464834</v>
      </c>
      <c r="I1266" s="28">
        <f t="shared" si="122"/>
        <v>13.468438013214152</v>
      </c>
      <c r="J1266" s="19"/>
    </row>
    <row r="1267" spans="1:10">
      <c r="A1267">
        <v>-53.8</v>
      </c>
      <c r="B1267">
        <v>12.218</v>
      </c>
      <c r="C1267">
        <f t="shared" si="119"/>
        <v>1356900</v>
      </c>
      <c r="D1267">
        <f t="shared" si="120"/>
        <v>13.569000000000001</v>
      </c>
      <c r="E1267" s="18">
        <f t="shared" si="123"/>
        <v>1357028.0991735538</v>
      </c>
      <c r="F1267" s="19">
        <f t="shared" si="124"/>
        <v>1357171.5593197187</v>
      </c>
      <c r="G1267" s="31">
        <f t="shared" si="125"/>
        <v>13.571715593197187</v>
      </c>
      <c r="H1267" s="22">
        <f t="shared" si="121"/>
        <v>502063.76831621485</v>
      </c>
      <c r="I1267" s="28">
        <f t="shared" si="122"/>
        <v>13.517070681628772</v>
      </c>
      <c r="J1267" s="19"/>
    </row>
    <row r="1268" spans="1:10">
      <c r="A1268">
        <v>-53.7</v>
      </c>
      <c r="B1268">
        <v>12.266999999999999</v>
      </c>
      <c r="C1268">
        <f t="shared" si="119"/>
        <v>1361799.9999999998</v>
      </c>
      <c r="D1268">
        <f t="shared" si="120"/>
        <v>13.617999999999999</v>
      </c>
      <c r="E1268" s="18">
        <f t="shared" si="123"/>
        <v>1361937.1900826446</v>
      </c>
      <c r="F1268" s="19">
        <f t="shared" si="124"/>
        <v>1362075.4456662801</v>
      </c>
      <c r="G1268" s="31">
        <f t="shared" si="125"/>
        <v>13.620754456662802</v>
      </c>
      <c r="H1268" s="22">
        <f t="shared" si="121"/>
        <v>500742.31716843613</v>
      </c>
      <c r="I1268" s="28">
        <f t="shared" si="122"/>
        <v>13.56596426060524</v>
      </c>
      <c r="J1268" s="19"/>
    </row>
    <row r="1269" spans="1:10">
      <c r="A1269">
        <v>-53.6</v>
      </c>
      <c r="B1269">
        <v>12.315</v>
      </c>
      <c r="C1269">
        <f t="shared" si="119"/>
        <v>1366600</v>
      </c>
      <c r="D1269">
        <f t="shared" si="120"/>
        <v>13.666</v>
      </c>
      <c r="E1269" s="18">
        <f t="shared" si="123"/>
        <v>1366859.5041322315</v>
      </c>
      <c r="F1269" s="19">
        <f t="shared" si="124"/>
        <v>1366993.1357147736</v>
      </c>
      <c r="G1269" s="31">
        <f t="shared" si="125"/>
        <v>13.669931357147735</v>
      </c>
      <c r="H1269" s="22">
        <f t="shared" si="121"/>
        <v>499422.04895171348</v>
      </c>
      <c r="I1269" s="28">
        <f t="shared" si="122"/>
        <v>13.615120417366034</v>
      </c>
      <c r="J1269" s="19"/>
    </row>
    <row r="1270" spans="1:10">
      <c r="A1270">
        <v>-53.5</v>
      </c>
      <c r="B1270">
        <v>12.365</v>
      </c>
      <c r="C1270">
        <f t="shared" si="119"/>
        <v>1371600</v>
      </c>
      <c r="D1270">
        <f t="shared" si="120"/>
        <v>13.716000000000001</v>
      </c>
      <c r="E1270" s="18">
        <f t="shared" si="123"/>
        <v>1371796.694214876</v>
      </c>
      <c r="F1270" s="19">
        <f t="shared" si="124"/>
        <v>1371924.1240352436</v>
      </c>
      <c r="G1270" s="31">
        <f t="shared" si="125"/>
        <v>13.719241240352437</v>
      </c>
      <c r="H1270" s="22">
        <f t="shared" si="121"/>
        <v>498102.96980410704</v>
      </c>
      <c r="I1270" s="28">
        <f t="shared" si="122"/>
        <v>13.664540831025601</v>
      </c>
      <c r="J1270" s="19"/>
    </row>
    <row r="1271" spans="1:10">
      <c r="A1271">
        <v>-53.4</v>
      </c>
      <c r="B1271">
        <v>12.414999999999999</v>
      </c>
      <c r="C1271">
        <f t="shared" si="119"/>
        <v>1376599.9999999998</v>
      </c>
      <c r="D1271">
        <f t="shared" si="120"/>
        <v>13.765999999999998</v>
      </c>
      <c r="E1271" s="18">
        <f t="shared" si="123"/>
        <v>1376746.2809917356</v>
      </c>
      <c r="F1271" s="19">
        <f t="shared" si="124"/>
        <v>1376867.8847073291</v>
      </c>
      <c r="G1271" s="31">
        <f t="shared" si="125"/>
        <v>13.768678847073291</v>
      </c>
      <c r="H1271" s="22">
        <f t="shared" si="121"/>
        <v>496785.0858612904</v>
      </c>
      <c r="I1271" s="28">
        <f t="shared" si="122"/>
        <v>13.714227192677548</v>
      </c>
      <c r="J1271" s="19"/>
    </row>
    <row r="1272" spans="1:10">
      <c r="A1272">
        <v>-53.3</v>
      </c>
      <c r="B1272">
        <v>12.465</v>
      </c>
      <c r="C1272">
        <f t="shared" si="119"/>
        <v>1381600</v>
      </c>
      <c r="D1272">
        <f t="shared" si="120"/>
        <v>13.816000000000001</v>
      </c>
      <c r="E1272" s="18">
        <f t="shared" si="123"/>
        <v>1381707.4380165287</v>
      </c>
      <c r="F1272" s="19">
        <f t="shared" si="124"/>
        <v>1381823.9327914759</v>
      </c>
      <c r="G1272" s="31">
        <f t="shared" si="125"/>
        <v>13.818239327914759</v>
      </c>
      <c r="H1272" s="22">
        <f t="shared" si="121"/>
        <v>495468.4032565041</v>
      </c>
      <c r="I1272" s="28">
        <f t="shared" si="122"/>
        <v>13.76418120548243</v>
      </c>
      <c r="J1272" s="19"/>
    </row>
    <row r="1273" spans="1:10">
      <c r="A1273">
        <v>-53.2</v>
      </c>
      <c r="B1273">
        <v>12.515000000000001</v>
      </c>
      <c r="C1273">
        <f t="shared" si="119"/>
        <v>1386600</v>
      </c>
      <c r="D1273">
        <f t="shared" si="120"/>
        <v>13.866000000000001</v>
      </c>
      <c r="E1273" s="18">
        <f t="shared" si="123"/>
        <v>1386680.1652892563</v>
      </c>
      <c r="F1273" s="19">
        <f t="shared" si="124"/>
        <v>1386791.824328939</v>
      </c>
      <c r="G1273" s="31">
        <f t="shared" si="125"/>
        <v>13.86791824328939</v>
      </c>
      <c r="H1273" s="22">
        <f t="shared" si="121"/>
        <v>494152.92812050425</v>
      </c>
      <c r="I1273" s="28">
        <f t="shared" si="122"/>
        <v>13.814404584756277</v>
      </c>
      <c r="J1273" s="19"/>
    </row>
    <row r="1274" spans="1:10">
      <c r="A1274">
        <v>-53.1</v>
      </c>
      <c r="B1274">
        <v>12.565</v>
      </c>
      <c r="C1274">
        <f t="shared" si="119"/>
        <v>1391600</v>
      </c>
      <c r="D1274">
        <f t="shared" si="120"/>
        <v>13.916</v>
      </c>
      <c r="E1274" s="18">
        <f t="shared" si="123"/>
        <v>1391664.4628099173</v>
      </c>
      <c r="F1274" s="19">
        <f t="shared" si="124"/>
        <v>1391771.1495116455</v>
      </c>
      <c r="G1274" s="31">
        <f t="shared" si="125"/>
        <v>13.917711495116455</v>
      </c>
      <c r="H1274" s="22">
        <f t="shared" si="121"/>
        <v>492838.66658152116</v>
      </c>
      <c r="I1274" s="28">
        <f t="shared" si="122"/>
        <v>13.864899058059317</v>
      </c>
      <c r="J1274" s="19"/>
    </row>
    <row r="1275" spans="1:10">
      <c r="A1275">
        <v>-53</v>
      </c>
      <c r="B1275">
        <v>12.615</v>
      </c>
      <c r="C1275">
        <f t="shared" si="119"/>
        <v>1396600</v>
      </c>
      <c r="D1275">
        <f t="shared" si="120"/>
        <v>13.966000000000001</v>
      </c>
      <c r="E1275" s="18">
        <f t="shared" si="123"/>
        <v>1396658.6776859504</v>
      </c>
      <c r="F1275" s="19">
        <f t="shared" si="124"/>
        <v>1396761.5258520592</v>
      </c>
      <c r="G1275" s="31">
        <f t="shared" si="125"/>
        <v>13.967615258520592</v>
      </c>
      <c r="H1275" s="22">
        <f t="shared" si="121"/>
        <v>491525.6247652084</v>
      </c>
      <c r="I1275" s="28">
        <f t="shared" si="122"/>
        <v>13.91566636528562</v>
      </c>
      <c r="J1275" s="19"/>
    </row>
    <row r="1276" spans="1:10">
      <c r="A1276">
        <v>-52.9</v>
      </c>
      <c r="B1276">
        <v>12.664999999999999</v>
      </c>
      <c r="C1276">
        <f t="shared" si="119"/>
        <v>1401599.9999999998</v>
      </c>
      <c r="D1276">
        <f t="shared" si="120"/>
        <v>14.015999999999998</v>
      </c>
      <c r="E1276" s="18">
        <f t="shared" si="123"/>
        <v>1401662.8099173554</v>
      </c>
      <c r="F1276" s="19">
        <f t="shared" si="124"/>
        <v>1401762.6391639914</v>
      </c>
      <c r="G1276" s="31">
        <f t="shared" si="125"/>
        <v>14.017626391639915</v>
      </c>
      <c r="H1276" s="22">
        <f t="shared" si="121"/>
        <v>490213.80879459751</v>
      </c>
      <c r="I1276" s="28">
        <f t="shared" si="122"/>
        <v>13.966708258753101</v>
      </c>
      <c r="J1276" s="19"/>
    </row>
    <row r="1277" spans="1:10">
      <c r="A1277">
        <v>-52.8</v>
      </c>
      <c r="B1277">
        <v>12.715</v>
      </c>
      <c r="C1277">
        <f t="shared" si="119"/>
        <v>1406600</v>
      </c>
      <c r="D1277">
        <f t="shared" si="120"/>
        <v>14.066000000000001</v>
      </c>
      <c r="E1277" s="18">
        <f t="shared" si="123"/>
        <v>1406676.8595041323</v>
      </c>
      <c r="F1277" s="19">
        <f t="shared" si="124"/>
        <v>1406774.2367324636</v>
      </c>
      <c r="G1277" s="31">
        <f t="shared" si="125"/>
        <v>14.067742367324636</v>
      </c>
      <c r="H1277" s="22">
        <f t="shared" si="121"/>
        <v>488903.2247900489</v>
      </c>
      <c r="I1277" s="28">
        <f t="shared" si="122"/>
        <v>14.018026503294227</v>
      </c>
      <c r="J1277" s="19"/>
    </row>
    <row r="1278" spans="1:10">
      <c r="A1278">
        <v>-52.7</v>
      </c>
      <c r="B1278">
        <v>12.765000000000001</v>
      </c>
      <c r="C1278">
        <f t="shared" si="119"/>
        <v>1411600</v>
      </c>
      <c r="D1278">
        <f t="shared" si="120"/>
        <v>14.116000000000001</v>
      </c>
      <c r="E1278" s="18">
        <f t="shared" si="123"/>
        <v>1411700</v>
      </c>
      <c r="F1278" s="19">
        <f t="shared" si="124"/>
        <v>1411796.1204835735</v>
      </c>
      <c r="G1278" s="31">
        <f t="shared" si="125"/>
        <v>14.117961204835735</v>
      </c>
      <c r="H1278" s="22">
        <f t="shared" si="121"/>
        <v>487593.87886920897</v>
      </c>
      <c r="I1278" s="28">
        <f t="shared" si="122"/>
        <v>14.069622876347065</v>
      </c>
      <c r="J1278" s="19"/>
    </row>
    <row r="1279" spans="1:10">
      <c r="A1279">
        <v>-52.6</v>
      </c>
      <c r="B1279">
        <v>12.815</v>
      </c>
      <c r="C1279">
        <f t="shared" si="119"/>
        <v>1416600</v>
      </c>
      <c r="D1279">
        <f t="shared" si="120"/>
        <v>14.166</v>
      </c>
      <c r="E1279" s="18">
        <f t="shared" si="123"/>
        <v>1416732.2314049588</v>
      </c>
      <c r="F1279" s="19">
        <f t="shared" si="124"/>
        <v>1416828.1674748992</v>
      </c>
      <c r="G1279" s="31">
        <f t="shared" si="125"/>
        <v>14.168281674748991</v>
      </c>
      <c r="H1279" s="22">
        <f t="shared" si="121"/>
        <v>486285.77714695828</v>
      </c>
      <c r="I1279" s="28">
        <f t="shared" si="122"/>
        <v>14.121499168047217</v>
      </c>
      <c r="J1279" s="19"/>
    </row>
    <row r="1280" spans="1:10">
      <c r="A1280">
        <v>-52.5</v>
      </c>
      <c r="B1280">
        <v>12.866</v>
      </c>
      <c r="C1280">
        <f t="shared" si="119"/>
        <v>1421699.9999999998</v>
      </c>
      <c r="D1280">
        <f t="shared" si="120"/>
        <v>14.216999999999999</v>
      </c>
      <c r="E1280" s="18">
        <f t="shared" si="123"/>
        <v>1421774.3801652894</v>
      </c>
      <c r="F1280" s="19">
        <f t="shared" si="124"/>
        <v>1421870.3367256336</v>
      </c>
      <c r="G1280" s="31">
        <f t="shared" si="125"/>
        <v>14.218703367256335</v>
      </c>
      <c r="H1280" s="22">
        <f t="shared" si="121"/>
        <v>484978.92573536822</v>
      </c>
      <c r="I1280" s="28">
        <f t="shared" si="122"/>
        <v>14.173657181320031</v>
      </c>
      <c r="J1280" s="19"/>
    </row>
    <row r="1281" spans="1:10">
      <c r="A1281">
        <v>-52.4</v>
      </c>
      <c r="B1281">
        <v>12.915999999999999</v>
      </c>
      <c r="C1281">
        <f t="shared" si="119"/>
        <v>1426700</v>
      </c>
      <c r="D1281">
        <f t="shared" si="120"/>
        <v>14.267000000000001</v>
      </c>
      <c r="E1281" s="18">
        <f t="shared" si="123"/>
        <v>1426824.7933884298</v>
      </c>
      <c r="F1281" s="19">
        <f t="shared" si="124"/>
        <v>1426922.6555563149</v>
      </c>
      <c r="G1281" s="31">
        <f t="shared" si="125"/>
        <v>14.269226555563149</v>
      </c>
      <c r="H1281" s="22">
        <f t="shared" si="121"/>
        <v>483673.33074365288</v>
      </c>
      <c r="I1281" s="28">
        <f t="shared" si="122"/>
        <v>14.226098731973529</v>
      </c>
      <c r="J1281" s="19"/>
    </row>
    <row r="1282" spans="1:10">
      <c r="A1282">
        <v>-52.3</v>
      </c>
      <c r="B1282">
        <v>12.966999999999999</v>
      </c>
      <c r="C1282">
        <f t="shared" si="119"/>
        <v>1431799.9999999998</v>
      </c>
      <c r="D1282">
        <f t="shared" si="120"/>
        <v>14.318</v>
      </c>
      <c r="E1282" s="18">
        <f t="shared" si="123"/>
        <v>1431885.1239669421</v>
      </c>
      <c r="F1282" s="19">
        <f t="shared" si="124"/>
        <v>1431985.2742299023</v>
      </c>
      <c r="G1282" s="31">
        <f t="shared" si="125"/>
        <v>14.319852742299023</v>
      </c>
      <c r="H1282" s="22">
        <f t="shared" si="121"/>
        <v>482368.99827812286</v>
      </c>
      <c r="I1282" s="28">
        <f t="shared" si="122"/>
        <v>14.278825648791868</v>
      </c>
      <c r="J1282" s="19"/>
    </row>
    <row r="1283" spans="1:10">
      <c r="A1283">
        <v>-52.2</v>
      </c>
      <c r="B1283">
        <v>13.017999999999999</v>
      </c>
      <c r="C1283">
        <f t="shared" si="119"/>
        <v>1436900</v>
      </c>
      <c r="D1283">
        <f t="shared" si="120"/>
        <v>14.369000000000002</v>
      </c>
      <c r="E1283" s="18">
        <f t="shared" si="123"/>
        <v>1436955.3719008265</v>
      </c>
      <c r="F1283" s="19">
        <f t="shared" si="124"/>
        <v>1437058.4181408372</v>
      </c>
      <c r="G1283" s="31">
        <f t="shared" si="125"/>
        <v>14.370584181408372</v>
      </c>
      <c r="H1283" s="22">
        <f t="shared" si="121"/>
        <v>481065.93444213632</v>
      </c>
      <c r="I1283" s="28">
        <f t="shared" si="122"/>
        <v>14.331839773629428</v>
      </c>
      <c r="J1283" s="19"/>
    </row>
    <row r="1284" spans="1:10">
      <c r="A1284">
        <v>-52.1</v>
      </c>
      <c r="B1284">
        <v>13.068999999999999</v>
      </c>
      <c r="C1284">
        <f t="shared" si="119"/>
        <v>1441999.9999999998</v>
      </c>
      <c r="D1284">
        <f t="shared" si="120"/>
        <v>14.419999999999998</v>
      </c>
      <c r="E1284" s="18">
        <f t="shared" si="123"/>
        <v>1442035.5371900827</v>
      </c>
      <c r="F1284" s="19">
        <f t="shared" si="124"/>
        <v>1442142.3946451745</v>
      </c>
      <c r="G1284" s="31">
        <f t="shared" si="125"/>
        <v>14.421423946451744</v>
      </c>
      <c r="H1284" s="22">
        <f t="shared" si="121"/>
        <v>479764.14533605566</v>
      </c>
      <c r="I1284" s="28">
        <f t="shared" si="122"/>
        <v>14.385142961505313</v>
      </c>
      <c r="J1284" s="19"/>
    </row>
    <row r="1285" spans="1:10">
      <c r="A1285">
        <v>-52</v>
      </c>
      <c r="B1285">
        <v>13.119</v>
      </c>
      <c r="C1285">
        <f t="shared" ref="C1285:C1348" si="126">(B1285+1.351)*100000</f>
        <v>1447000</v>
      </c>
      <c r="D1285">
        <f t="shared" si="120"/>
        <v>14.47</v>
      </c>
      <c r="E1285" s="18">
        <f t="shared" si="123"/>
        <v>1447125.6198347108</v>
      </c>
      <c r="F1285" s="19">
        <f t="shared" si="124"/>
        <v>1447237.6067208522</v>
      </c>
      <c r="G1285" s="31">
        <f t="shared" si="125"/>
        <v>14.472376067208522</v>
      </c>
      <c r="H1285" s="22">
        <f t="shared" si="121"/>
        <v>478463.63705719839</v>
      </c>
      <c r="I1285" s="28">
        <f t="shared" si="122"/>
        <v>14.438737080698598</v>
      </c>
      <c r="J1285" s="19"/>
    </row>
    <row r="1286" spans="1:10">
      <c r="A1286">
        <v>-51.9</v>
      </c>
      <c r="B1286">
        <v>13.17</v>
      </c>
      <c r="C1286">
        <f t="shared" si="126"/>
        <v>1452100</v>
      </c>
      <c r="D1286">
        <f t="shared" ref="D1286:D1349" si="127">C1286*0.00001</f>
        <v>14.521000000000001</v>
      </c>
      <c r="E1286" s="18">
        <f t="shared" si="123"/>
        <v>1452227.2727272727</v>
      </c>
      <c r="F1286" s="19">
        <f t="shared" si="124"/>
        <v>1452344.5666279625</v>
      </c>
      <c r="G1286" s="31">
        <f t="shared" si="125"/>
        <v>14.523445666279626</v>
      </c>
      <c r="H1286" s="22">
        <f t="shared" ref="H1286:H1349" si="128">$O$10*(1+0.5*($L$10-1)*(($Q$5+1-COS(A1286*3.14159/180)-SQRT($Q$5^2-(SIN(A1286*3.14159/180))^2))))</f>
        <v>477164.41569979122</v>
      </c>
      <c r="I1286" s="28">
        <f t="shared" si="122"/>
        <v>14.492624012844024</v>
      </c>
      <c r="J1286" s="19"/>
    </row>
    <row r="1287" spans="1:10">
      <c r="A1287">
        <v>-51.8</v>
      </c>
      <c r="B1287">
        <v>13.221</v>
      </c>
      <c r="C1287">
        <f t="shared" si="126"/>
        <v>1457200</v>
      </c>
      <c r="D1287">
        <f t="shared" si="127"/>
        <v>14.572000000000001</v>
      </c>
      <c r="E1287" s="18">
        <f t="shared" si="123"/>
        <v>1457340.4958677685</v>
      </c>
      <c r="F1287" s="19">
        <f t="shared" si="124"/>
        <v>1457463.8549279424</v>
      </c>
      <c r="G1287" s="31">
        <f t="shared" si="125"/>
        <v>14.574638549279424</v>
      </c>
      <c r="H1287" s="22">
        <f t="shared" si="128"/>
        <v>475866.48735492316</v>
      </c>
      <c r="I1287" s="28">
        <f t="shared" si="122"/>
        <v>14.546805653028343</v>
      </c>
      <c r="J1287" s="19"/>
    </row>
    <row r="1288" spans="1:10">
      <c r="A1288">
        <v>-51.7</v>
      </c>
      <c r="B1288">
        <v>13.272</v>
      </c>
      <c r="C1288">
        <f t="shared" si="126"/>
        <v>1462300</v>
      </c>
      <c r="D1288">
        <f t="shared" si="127"/>
        <v>14.623000000000001</v>
      </c>
      <c r="E1288" s="18">
        <f t="shared" si="123"/>
        <v>1462465.2892561983</v>
      </c>
      <c r="F1288" s="19">
        <f t="shared" si="124"/>
        <v>1462596.1341438426</v>
      </c>
      <c r="G1288" s="31">
        <f t="shared" si="125"/>
        <v>14.625961341438426</v>
      </c>
      <c r="H1288" s="22">
        <f t="shared" si="128"/>
        <v>474569.85811049963</v>
      </c>
      <c r="I1288" s="28">
        <f t="shared" si="122"/>
        <v>14.601283909887135</v>
      </c>
      <c r="J1288" s="19"/>
    </row>
    <row r="1289" spans="1:10">
      <c r="A1289">
        <v>-51.6</v>
      </c>
      <c r="B1289">
        <v>13.322999999999999</v>
      </c>
      <c r="C1289">
        <f t="shared" si="126"/>
        <v>1467400</v>
      </c>
      <c r="D1289">
        <f t="shared" si="127"/>
        <v>14.674000000000001</v>
      </c>
      <c r="E1289" s="18">
        <f t="shared" si="123"/>
        <v>1467601.6528925621</v>
      </c>
      <c r="F1289" s="19">
        <f t="shared" si="124"/>
        <v>1467742.1624206</v>
      </c>
      <c r="G1289" s="31">
        <f t="shared" si="125"/>
        <v>14.677421624206</v>
      </c>
      <c r="H1289" s="22">
        <f t="shared" si="128"/>
        <v>473274.53405119496</v>
      </c>
      <c r="I1289" s="28">
        <f t="shared" si="122"/>
        <v>14.656060705702298</v>
      </c>
      <c r="J1289" s="19"/>
    </row>
    <row r="1290" spans="1:10">
      <c r="A1290">
        <v>-51.5</v>
      </c>
      <c r="B1290">
        <v>13.375</v>
      </c>
      <c r="C1290">
        <f t="shared" si="126"/>
        <v>1472600</v>
      </c>
      <c r="D1290">
        <f t="shared" si="127"/>
        <v>14.726000000000001</v>
      </c>
      <c r="E1290" s="18">
        <f t="shared" si="123"/>
        <v>1472752.0661157025</v>
      </c>
      <c r="F1290" s="19">
        <f t="shared" si="124"/>
        <v>1472902.8276757053</v>
      </c>
      <c r="G1290" s="31">
        <f t="shared" si="125"/>
        <v>14.729028276757052</v>
      </c>
      <c r="H1290" s="22">
        <f t="shared" si="128"/>
        <v>471980.52125840733</v>
      </c>
      <c r="I1290" s="28">
        <f t="shared" si="122"/>
        <v>14.711137976499989</v>
      </c>
      <c r="J1290" s="19"/>
    </row>
    <row r="1291" spans="1:10">
      <c r="A1291">
        <v>-51.4</v>
      </c>
      <c r="B1291">
        <v>13.427</v>
      </c>
      <c r="C1291">
        <f t="shared" si="126"/>
        <v>1477799.9999999998</v>
      </c>
      <c r="D1291">
        <f t="shared" si="127"/>
        <v>14.777999999999999</v>
      </c>
      <c r="E1291" s="18">
        <f t="shared" si="123"/>
        <v>1477917.3553719008</v>
      </c>
      <c r="F1291" s="19">
        <f t="shared" si="124"/>
        <v>1478079.1134485349</v>
      </c>
      <c r="G1291" s="31">
        <f t="shared" si="125"/>
        <v>14.780791134485348</v>
      </c>
      <c r="H1291" s="22">
        <f t="shared" si="128"/>
        <v>470687.82581020979</v>
      </c>
      <c r="I1291" s="28">
        <f t="shared" ref="I1291:I1354" si="129">I1290*(H1290/H1291)^$Q$6</f>
        <v>14.766517672149298</v>
      </c>
      <c r="J1291" s="19"/>
    </row>
    <row r="1292" spans="1:10">
      <c r="A1292">
        <v>-51.3</v>
      </c>
      <c r="B1292">
        <v>13.478999999999999</v>
      </c>
      <c r="C1292">
        <f t="shared" si="126"/>
        <v>1482999.9999999998</v>
      </c>
      <c r="D1292">
        <f t="shared" si="127"/>
        <v>14.829999999999998</v>
      </c>
      <c r="E1292" s="18">
        <f t="shared" si="123"/>
        <v>1483099.173553719</v>
      </c>
      <c r="F1292" s="19">
        <f t="shared" si="124"/>
        <v>1483272.0989003486</v>
      </c>
      <c r="G1292" s="31">
        <f t="shared" si="125"/>
        <v>14.832720989003487</v>
      </c>
      <c r="H1292" s="22">
        <f t="shared" si="128"/>
        <v>469396.45378130686</v>
      </c>
      <c r="I1292" s="28">
        <f t="shared" si="129"/>
        <v>14.822201756461261</v>
      </c>
      <c r="J1292" s="19"/>
    </row>
    <row r="1293" spans="1:10">
      <c r="A1293">
        <v>-51.2</v>
      </c>
      <c r="B1293">
        <v>13.530999999999999</v>
      </c>
      <c r="C1293">
        <f t="shared" si="126"/>
        <v>1488199.9999999998</v>
      </c>
      <c r="D1293">
        <f t="shared" si="127"/>
        <v>14.882</v>
      </c>
      <c r="E1293" s="18">
        <f t="shared" si="123"/>
        <v>1488297.5206611571</v>
      </c>
      <c r="F1293" s="19">
        <f t="shared" si="124"/>
        <v>1488482.9246636159</v>
      </c>
      <c r="G1293" s="31">
        <f t="shared" si="125"/>
        <v>14.884829246636158</v>
      </c>
      <c r="H1293" s="22">
        <f t="shared" si="128"/>
        <v>468106.41124298709</v>
      </c>
      <c r="I1293" s="28">
        <f t="shared" si="129"/>
        <v>14.878192207288601</v>
      </c>
      <c r="J1293" s="19"/>
    </row>
    <row r="1294" spans="1:10">
      <c r="A1294">
        <v>-51.1</v>
      </c>
      <c r="B1294">
        <v>13.583</v>
      </c>
      <c r="C1294">
        <f t="shared" si="126"/>
        <v>1493400</v>
      </c>
      <c r="D1294">
        <f t="shared" si="127"/>
        <v>14.934000000000001</v>
      </c>
      <c r="E1294" s="18">
        <f t="shared" si="123"/>
        <v>1493514.0495867769</v>
      </c>
      <c r="F1294" s="19">
        <f t="shared" si="124"/>
        <v>1493712.8338228264</v>
      </c>
      <c r="G1294" s="31">
        <f t="shared" si="125"/>
        <v>14.937128338228264</v>
      </c>
      <c r="H1294" s="22">
        <f t="shared" si="128"/>
        <v>466817.70426307409</v>
      </c>
      <c r="I1294" s="28">
        <f t="shared" si="129"/>
        <v>14.934491016626099</v>
      </c>
      <c r="J1294" s="19"/>
    </row>
    <row r="1295" spans="1:10">
      <c r="A1295">
        <v>-51</v>
      </c>
      <c r="B1295">
        <v>13.635</v>
      </c>
      <c r="C1295">
        <f t="shared" si="126"/>
        <v>1498600</v>
      </c>
      <c r="D1295">
        <f t="shared" si="127"/>
        <v>14.986000000000001</v>
      </c>
      <c r="E1295" s="18">
        <f t="shared" ref="E1295:E1358" si="130">1/121*(C1285+2*C1286+3*C1287+4*C1288+5*C1289+6*C1290+7*C1291+8*C1292+9*C1293+10*C1294+11*C1295+10*C1296+9*C1297+8*C1298+7*C1299+6*C1300+5*C1301+4*C1302+3*C1303+2*C1304+C1305)</f>
        <v>1498750.4132231406</v>
      </c>
      <c r="F1295" s="19">
        <f t="shared" si="124"/>
        <v>1498963.1514240832</v>
      </c>
      <c r="G1295" s="31">
        <f t="shared" si="125"/>
        <v>14.989631514240832</v>
      </c>
      <c r="H1295" s="22">
        <f t="shared" si="128"/>
        <v>465530.33890588552</v>
      </c>
      <c r="I1295" s="28">
        <f t="shared" si="129"/>
        <v>14.991100190711197</v>
      </c>
      <c r="J1295" s="19"/>
    </row>
    <row r="1296" spans="1:10">
      <c r="A1296">
        <v>-50.9</v>
      </c>
      <c r="B1296">
        <v>13.686999999999999</v>
      </c>
      <c r="C1296">
        <f t="shared" si="126"/>
        <v>1503800</v>
      </c>
      <c r="D1296">
        <f t="shared" si="127"/>
        <v>15.038000000000002</v>
      </c>
      <c r="E1296" s="18">
        <f t="shared" si="130"/>
        <v>1504008.26446281</v>
      </c>
      <c r="F1296" s="19">
        <f t="shared" si="124"/>
        <v>1504235.2639847007</v>
      </c>
      <c r="G1296" s="31">
        <f t="shared" si="125"/>
        <v>15.042352639847007</v>
      </c>
      <c r="H1296" s="22">
        <f t="shared" si="128"/>
        <v>464244.32123218081</v>
      </c>
      <c r="I1296" s="28">
        <f t="shared" si="129"/>
        <v>15.048021750125631</v>
      </c>
      <c r="J1296" s="19"/>
    </row>
    <row r="1297" spans="1:10">
      <c r="A1297">
        <v>-50.8</v>
      </c>
      <c r="B1297">
        <v>13.738999999999999</v>
      </c>
      <c r="C1297">
        <f t="shared" si="126"/>
        <v>1509000</v>
      </c>
      <c r="D1297">
        <f t="shared" si="127"/>
        <v>15.090000000000002</v>
      </c>
      <c r="E1297" s="18">
        <f t="shared" si="130"/>
        <v>1509287.6033057852</v>
      </c>
      <c r="F1297" s="19">
        <f t="shared" si="124"/>
        <v>1509530.6058329348</v>
      </c>
      <c r="G1297" s="31">
        <f t="shared" si="125"/>
        <v>15.095306058329349</v>
      </c>
      <c r="H1297" s="22">
        <f t="shared" si="128"/>
        <v>462959.65729912126</v>
      </c>
      <c r="I1297" s="28">
        <f t="shared" si="129"/>
        <v>15.10525772989711</v>
      </c>
      <c r="J1297" s="19"/>
    </row>
    <row r="1298" spans="1:10">
      <c r="A1298">
        <v>-50.7</v>
      </c>
      <c r="B1298">
        <v>13.790999999999999</v>
      </c>
      <c r="C1298">
        <f t="shared" si="126"/>
        <v>1514200</v>
      </c>
      <c r="D1298">
        <f t="shared" si="127"/>
        <v>15.142000000000001</v>
      </c>
      <c r="E1298" s="18">
        <f t="shared" si="130"/>
        <v>1514590.0826446281</v>
      </c>
      <c r="F1298" s="19">
        <f t="shared" si="124"/>
        <v>1514850.6932586576</v>
      </c>
      <c r="G1298" s="31">
        <f t="shared" si="125"/>
        <v>15.148506932586576</v>
      </c>
      <c r="H1298" s="22">
        <f t="shared" si="128"/>
        <v>461676.35316021845</v>
      </c>
      <c r="I1298" s="28">
        <f t="shared" si="129"/>
        <v>15.162810179602046</v>
      </c>
      <c r="J1298" s="19"/>
    </row>
    <row r="1299" spans="1:10">
      <c r="A1299">
        <v>-50.6</v>
      </c>
      <c r="B1299">
        <v>13.843</v>
      </c>
      <c r="C1299">
        <f t="shared" si="126"/>
        <v>1519400</v>
      </c>
      <c r="D1299">
        <f t="shared" si="127"/>
        <v>15.194000000000001</v>
      </c>
      <c r="E1299" s="18">
        <f t="shared" si="130"/>
        <v>1519917.3553719008</v>
      </c>
      <c r="F1299" s="19">
        <f t="shared" si="124"/>
        <v>1520197.1040229492</v>
      </c>
      <c r="G1299" s="31">
        <f t="shared" si="125"/>
        <v>15.201971040229493</v>
      </c>
      <c r="H1299" s="22">
        <f t="shared" si="128"/>
        <v>460394.41486529063</v>
      </c>
      <c r="I1299" s="28">
        <f t="shared" si="129"/>
        <v>15.220681163468495</v>
      </c>
      <c r="J1299" s="19"/>
    </row>
    <row r="1300" spans="1:10">
      <c r="A1300">
        <v>-50.5</v>
      </c>
      <c r="B1300">
        <v>13.898</v>
      </c>
      <c r="C1300">
        <f t="shared" si="126"/>
        <v>1524899.9999999998</v>
      </c>
      <c r="D1300">
        <f t="shared" si="127"/>
        <v>15.248999999999999</v>
      </c>
      <c r="E1300" s="18">
        <f t="shared" si="130"/>
        <v>1525274.3801652894</v>
      </c>
      <c r="F1300" s="19">
        <f t="shared" si="124"/>
        <v>1525571.5046786421</v>
      </c>
      <c r="G1300" s="31">
        <f t="shared" si="125"/>
        <v>15.255715046786422</v>
      </c>
      <c r="H1300" s="22">
        <f t="shared" si="128"/>
        <v>459113.84846041736</v>
      </c>
      <c r="I1300" s="28">
        <f t="shared" si="129"/>
        <v>15.278872760479736</v>
      </c>
      <c r="J1300" s="19"/>
    </row>
    <row r="1301" spans="1:10">
      <c r="A1301">
        <v>-50.4</v>
      </c>
      <c r="B1301">
        <v>13.952999999999999</v>
      </c>
      <c r="C1301">
        <f t="shared" si="126"/>
        <v>1530399.9999999998</v>
      </c>
      <c r="D1301">
        <f t="shared" si="127"/>
        <v>15.303999999999998</v>
      </c>
      <c r="E1301" s="18">
        <f t="shared" si="130"/>
        <v>1530661.9834710744</v>
      </c>
      <c r="F1301" s="19">
        <f t="shared" si="124"/>
        <v>1530975.561778567</v>
      </c>
      <c r="G1301" s="31">
        <f t="shared" si="125"/>
        <v>15.309755617785671</v>
      </c>
      <c r="H1301" s="22">
        <f t="shared" si="128"/>
        <v>457834.65998789179</v>
      </c>
      <c r="I1301" s="28">
        <f t="shared" si="129"/>
        <v>15.337387064478506</v>
      </c>
      <c r="J1301" s="19"/>
    </row>
    <row r="1302" spans="1:10">
      <c r="A1302">
        <v>-50.3</v>
      </c>
      <c r="B1302">
        <v>14.007999999999999</v>
      </c>
      <c r="C1302">
        <f t="shared" si="126"/>
        <v>1535899.9999999998</v>
      </c>
      <c r="D1302">
        <f t="shared" si="127"/>
        <v>15.358999999999998</v>
      </c>
      <c r="E1302" s="18">
        <f t="shared" si="130"/>
        <v>1536080.9917355373</v>
      </c>
      <c r="F1302" s="19">
        <f t="shared" si="124"/>
        <v>1536410.9555358237</v>
      </c>
      <c r="G1302" s="31">
        <f t="shared" si="125"/>
        <v>15.364109555358237</v>
      </c>
      <c r="H1302" s="22">
        <f t="shared" si="128"/>
        <v>456556.85548617563</v>
      </c>
      <c r="I1302" s="28">
        <f t="shared" si="129"/>
        <v>15.396226184271656</v>
      </c>
      <c r="J1302" s="19"/>
    </row>
    <row r="1303" spans="1:10">
      <c r="A1303">
        <v>-50.2</v>
      </c>
      <c r="B1303">
        <v>14.061999999999999</v>
      </c>
      <c r="C1303">
        <f t="shared" si="126"/>
        <v>1541300</v>
      </c>
      <c r="D1303">
        <f t="shared" si="127"/>
        <v>15.413000000000002</v>
      </c>
      <c r="E1303" s="18">
        <f t="shared" si="130"/>
        <v>1541532.2314049588</v>
      </c>
      <c r="F1303" s="19">
        <f t="shared" si="124"/>
        <v>1541879.3866539171</v>
      </c>
      <c r="G1303" s="31">
        <f t="shared" si="125"/>
        <v>15.418793866539172</v>
      </c>
      <c r="H1303" s="22">
        <f t="shared" si="128"/>
        <v>455280.44098985358</v>
      </c>
      <c r="I1303" s="28">
        <f t="shared" si="129"/>
        <v>15.455392243735394</v>
      </c>
      <c r="J1303" s="19"/>
    </row>
    <row r="1304" spans="1:10">
      <c r="A1304">
        <v>-50.1</v>
      </c>
      <c r="B1304">
        <v>14.116999999999999</v>
      </c>
      <c r="C1304">
        <f t="shared" si="126"/>
        <v>1546800</v>
      </c>
      <c r="D1304">
        <f t="shared" si="127"/>
        <v>15.468000000000002</v>
      </c>
      <c r="E1304" s="18">
        <f t="shared" si="130"/>
        <v>1547019.0082644629</v>
      </c>
      <c r="F1304" s="19">
        <f t="shared" si="124"/>
        <v>1547382.5899870228</v>
      </c>
      <c r="G1304" s="31">
        <f t="shared" si="125"/>
        <v>15.473825899870228</v>
      </c>
      <c r="H1304" s="22">
        <f t="shared" si="128"/>
        <v>454005.42252958583</v>
      </c>
      <c r="I1304" s="28">
        <f t="shared" si="129"/>
        <v>15.514887381921159</v>
      </c>
      <c r="J1304" s="19"/>
    </row>
    <row r="1305" spans="1:10">
      <c r="A1305">
        <v>-50</v>
      </c>
      <c r="B1305">
        <v>14.171999999999999</v>
      </c>
      <c r="C1305">
        <f t="shared" si="126"/>
        <v>1552300</v>
      </c>
      <c r="D1305">
        <f t="shared" si="127"/>
        <v>15.523000000000001</v>
      </c>
      <c r="E1305" s="18">
        <f t="shared" si="130"/>
        <v>1552542.1487603306</v>
      </c>
      <c r="F1305" s="19">
        <f t="shared" ref="F1305:F1368" si="131">1/121*(E1295+2*E1296+3*E1297+4*E1298+5*E1299+6*E1300+7*E1301+8*E1302+9*E1303+10*E1304+11*E1305+10*E1306+9*E1307+8*E1308+7*E1309+6*E1310+5*E1311+4*E1312+3*E1313+2*E1314+E1315)</f>
        <v>1552922.279898914</v>
      </c>
      <c r="G1305" s="31">
        <f t="shared" ref="G1305:G1368" si="132">F1305/100000</f>
        <v>15.52922279898914</v>
      </c>
      <c r="H1305" s="22">
        <f t="shared" si="128"/>
        <v>452731.80613206391</v>
      </c>
      <c r="I1305" s="28">
        <f t="shared" si="129"/>
        <v>15.574713753161873</v>
      </c>
      <c r="J1305" s="19"/>
    </row>
    <row r="1306" spans="1:10">
      <c r="A1306">
        <v>-49.9</v>
      </c>
      <c r="B1306">
        <v>14.226999999999999</v>
      </c>
      <c r="C1306">
        <f t="shared" si="126"/>
        <v>1557800</v>
      </c>
      <c r="D1306">
        <f t="shared" si="127"/>
        <v>15.578000000000001</v>
      </c>
      <c r="E1306" s="18">
        <f t="shared" si="130"/>
        <v>1558102.4793388429</v>
      </c>
      <c r="F1306" s="19">
        <f t="shared" si="131"/>
        <v>1558500.1639232298</v>
      </c>
      <c r="G1306" s="31">
        <f t="shared" si="132"/>
        <v>15.585001639232297</v>
      </c>
      <c r="H1306" s="22">
        <f t="shared" si="128"/>
        <v>451459.59781996498</v>
      </c>
      <c r="I1306" s="28">
        <f t="shared" si="129"/>
        <v>15.634873527178817</v>
      </c>
      <c r="J1306" s="19"/>
    </row>
    <row r="1307" spans="1:10">
      <c r="A1307">
        <v>-49.8</v>
      </c>
      <c r="B1307">
        <v>14.280999999999999</v>
      </c>
      <c r="C1307">
        <f t="shared" si="126"/>
        <v>1563199.9999999998</v>
      </c>
      <c r="D1307">
        <f t="shared" si="127"/>
        <v>15.632</v>
      </c>
      <c r="E1307" s="18">
        <f t="shared" si="130"/>
        <v>1563701.6528925621</v>
      </c>
      <c r="F1307" s="19">
        <f t="shared" si="131"/>
        <v>1564117.9632538762</v>
      </c>
      <c r="G1307" s="31">
        <f t="shared" si="132"/>
        <v>15.641179632538762</v>
      </c>
      <c r="H1307" s="22">
        <f t="shared" si="128"/>
        <v>450188.80361190514</v>
      </c>
      <c r="I1307" s="28">
        <f t="shared" si="129"/>
        <v>15.695368889189071</v>
      </c>
      <c r="J1307" s="19"/>
    </row>
    <row r="1308" spans="1:10">
      <c r="A1308">
        <v>-49.7</v>
      </c>
      <c r="B1308">
        <v>14.335999999999999</v>
      </c>
      <c r="C1308">
        <f t="shared" si="126"/>
        <v>1568699.9999999998</v>
      </c>
      <c r="D1308">
        <f t="shared" si="127"/>
        <v>15.686999999999999</v>
      </c>
      <c r="E1308" s="18">
        <f t="shared" si="130"/>
        <v>1569342.1487603306</v>
      </c>
      <c r="F1308" s="19">
        <f t="shared" si="131"/>
        <v>1569777.3990847622</v>
      </c>
      <c r="G1308" s="31">
        <f t="shared" si="132"/>
        <v>15.697773990847622</v>
      </c>
      <c r="H1308" s="22">
        <f t="shared" si="128"/>
        <v>448919.42952239362</v>
      </c>
      <c r="I1308" s="28">
        <f t="shared" si="129"/>
        <v>15.756202040013482</v>
      </c>
      <c r="J1308" s="19"/>
    </row>
    <row r="1309" spans="1:10">
      <c r="A1309">
        <v>-49.6</v>
      </c>
      <c r="B1309">
        <v>14.391</v>
      </c>
      <c r="C1309">
        <f t="shared" si="126"/>
        <v>1574200</v>
      </c>
      <c r="D1309">
        <f t="shared" si="127"/>
        <v>15.742000000000001</v>
      </c>
      <c r="E1309" s="18">
        <f t="shared" si="130"/>
        <v>1575024.7933884298</v>
      </c>
      <c r="F1309" s="19">
        <f t="shared" si="131"/>
        <v>1575480.1584591218</v>
      </c>
      <c r="G1309" s="31">
        <f t="shared" si="132"/>
        <v>15.754801584591219</v>
      </c>
      <c r="H1309" s="22">
        <f t="shared" si="128"/>
        <v>447651.48156178859</v>
      </c>
      <c r="I1309" s="28">
        <f t="shared" si="129"/>
        <v>15.817375196185058</v>
      </c>
      <c r="J1309" s="19"/>
    </row>
    <row r="1310" spans="1:10">
      <c r="A1310">
        <v>-49.5</v>
      </c>
      <c r="B1310">
        <v>14.45</v>
      </c>
      <c r="C1310">
        <f t="shared" si="126"/>
        <v>1580099.9999999998</v>
      </c>
      <c r="D1310">
        <f t="shared" si="127"/>
        <v>15.800999999999998</v>
      </c>
      <c r="E1310" s="18">
        <f t="shared" si="130"/>
        <v>1580756.1983471075</v>
      </c>
      <c r="F1310" s="19">
        <f t="shared" si="131"/>
        <v>1581227.9557407279</v>
      </c>
      <c r="G1310" s="31">
        <f t="shared" si="132"/>
        <v>15.81227955740728</v>
      </c>
      <c r="H1310" s="22">
        <f t="shared" si="128"/>
        <v>446384.96573624969</v>
      </c>
      <c r="I1310" s="28">
        <f t="shared" si="129"/>
        <v>15.878890590058036</v>
      </c>
      <c r="J1310" s="19"/>
    </row>
    <row r="1311" spans="1:10">
      <c r="A1311">
        <v>-49.4</v>
      </c>
      <c r="B1311">
        <v>14.51</v>
      </c>
      <c r="C1311">
        <f t="shared" si="126"/>
        <v>1586100</v>
      </c>
      <c r="D1311">
        <f t="shared" si="127"/>
        <v>15.861000000000001</v>
      </c>
      <c r="E1311" s="18">
        <f t="shared" si="130"/>
        <v>1586535.5371900827</v>
      </c>
      <c r="F1311" s="19">
        <f t="shared" si="131"/>
        <v>1587022.4028413363</v>
      </c>
      <c r="G1311" s="31">
        <f t="shared" si="132"/>
        <v>15.870224028413363</v>
      </c>
      <c r="H1311" s="22">
        <f t="shared" si="128"/>
        <v>445119.88804769394</v>
      </c>
      <c r="I1311" s="28">
        <f t="shared" si="129"/>
        <v>15.94075046991734</v>
      </c>
      <c r="J1311" s="19"/>
    </row>
    <row r="1312" spans="1:10">
      <c r="A1312">
        <v>-49.3</v>
      </c>
      <c r="B1312">
        <v>14.568999999999999</v>
      </c>
      <c r="C1312">
        <f t="shared" si="126"/>
        <v>1591999.9999999998</v>
      </c>
      <c r="D1312">
        <f t="shared" si="127"/>
        <v>15.919999999999998</v>
      </c>
      <c r="E1312" s="18">
        <f t="shared" si="130"/>
        <v>1592363.6363636365</v>
      </c>
      <c r="F1312" s="19">
        <f t="shared" si="131"/>
        <v>1592865.0706918924</v>
      </c>
      <c r="G1312" s="31">
        <f t="shared" si="132"/>
        <v>15.928650706918924</v>
      </c>
      <c r="H1312" s="22">
        <f t="shared" si="128"/>
        <v>443856.25449375069</v>
      </c>
      <c r="I1312" s="28">
        <f t="shared" si="129"/>
        <v>16.00295710008858</v>
      </c>
      <c r="J1312" s="19"/>
    </row>
    <row r="1313" spans="1:10">
      <c r="A1313">
        <v>-49.2</v>
      </c>
      <c r="B1313">
        <v>14.628</v>
      </c>
      <c r="C1313">
        <f t="shared" si="126"/>
        <v>1597900</v>
      </c>
      <c r="D1313">
        <f t="shared" si="127"/>
        <v>15.979000000000001</v>
      </c>
      <c r="E1313" s="18">
        <f t="shared" si="130"/>
        <v>1598242.1487603306</v>
      </c>
      <c r="F1313" s="19">
        <f t="shared" si="131"/>
        <v>1598757.4824124039</v>
      </c>
      <c r="G1313" s="31">
        <f t="shared" si="132"/>
        <v>15.987574824124039</v>
      </c>
      <c r="H1313" s="22">
        <f t="shared" si="128"/>
        <v>442594.07106771437</v>
      </c>
      <c r="I1313" s="28">
        <f t="shared" si="129"/>
        <v>16.065512761048673</v>
      </c>
      <c r="J1313" s="19"/>
    </row>
    <row r="1314" spans="1:10">
      <c r="A1314">
        <v>-49.1</v>
      </c>
      <c r="B1314">
        <v>14.687999999999999</v>
      </c>
      <c r="C1314">
        <f t="shared" si="126"/>
        <v>1603899.9999999998</v>
      </c>
      <c r="D1314">
        <f t="shared" si="127"/>
        <v>16.038999999999998</v>
      </c>
      <c r="E1314" s="18">
        <f t="shared" si="130"/>
        <v>1604172.7272727273</v>
      </c>
      <c r="F1314" s="19">
        <f t="shared" si="131"/>
        <v>1604701.0928215287</v>
      </c>
      <c r="G1314" s="31">
        <f t="shared" si="132"/>
        <v>16.047010928215286</v>
      </c>
      <c r="H1314" s="22">
        <f t="shared" si="128"/>
        <v>441333.34375850053</v>
      </c>
      <c r="I1314" s="28">
        <f t="shared" si="129"/>
        <v>16.128419749536832</v>
      </c>
      <c r="J1314" s="19"/>
    </row>
    <row r="1315" spans="1:10">
      <c r="A1315">
        <v>-49</v>
      </c>
      <c r="B1315">
        <v>14.747</v>
      </c>
      <c r="C1315">
        <f t="shared" si="126"/>
        <v>1609800</v>
      </c>
      <c r="D1315">
        <f t="shared" si="127"/>
        <v>16.098000000000003</v>
      </c>
      <c r="E1315" s="18">
        <f t="shared" si="130"/>
        <v>1610155.3719008265</v>
      </c>
      <c r="F1315" s="19">
        <f t="shared" si="131"/>
        <v>1610697.2747763132</v>
      </c>
      <c r="G1315" s="31">
        <f t="shared" si="132"/>
        <v>16.106972747763134</v>
      </c>
      <c r="H1315" s="22">
        <f t="shared" si="128"/>
        <v>440074.07855059975</v>
      </c>
      <c r="I1315" s="28">
        <f t="shared" si="129"/>
        <v>16.191680378666145</v>
      </c>
      <c r="J1315" s="19"/>
    </row>
    <row r="1316" spans="1:10">
      <c r="A1316">
        <v>-48.9</v>
      </c>
      <c r="B1316">
        <v>14.805999999999999</v>
      </c>
      <c r="C1316">
        <f t="shared" si="126"/>
        <v>1615700</v>
      </c>
      <c r="D1316">
        <f t="shared" si="127"/>
        <v>16.157</v>
      </c>
      <c r="E1316" s="18">
        <f t="shared" si="130"/>
        <v>1616191.7355371902</v>
      </c>
      <c r="F1316" s="19">
        <f t="shared" si="131"/>
        <v>1616747.3464927259</v>
      </c>
      <c r="G1316" s="31">
        <f t="shared" si="132"/>
        <v>16.167473464927259</v>
      </c>
      <c r="H1316" s="22">
        <f t="shared" si="128"/>
        <v>438816.2814240338</v>
      </c>
      <c r="I1316" s="28">
        <f t="shared" si="129"/>
        <v>16.255296978035549</v>
      </c>
      <c r="J1316" s="19"/>
    </row>
    <row r="1317" spans="1:10">
      <c r="A1317">
        <v>-48.8</v>
      </c>
      <c r="B1317">
        <v>14.866</v>
      </c>
      <c r="C1317">
        <f t="shared" si="126"/>
        <v>1621699.9999999998</v>
      </c>
      <c r="D1317">
        <f t="shared" si="127"/>
        <v>16.216999999999999</v>
      </c>
      <c r="E1317" s="18">
        <f t="shared" si="130"/>
        <v>1622284.2975206613</v>
      </c>
      <c r="F1317" s="19">
        <f t="shared" si="131"/>
        <v>1622852.5578853902</v>
      </c>
      <c r="G1317" s="31">
        <f t="shared" si="132"/>
        <v>16.228525578853901</v>
      </c>
      <c r="H1317" s="22">
        <f t="shared" si="128"/>
        <v>437559.95835430879</v>
      </c>
      <c r="I1317" s="28">
        <f t="shared" si="129"/>
        <v>16.319271893842433</v>
      </c>
      <c r="J1317" s="19"/>
    </row>
    <row r="1318" spans="1:10">
      <c r="A1318">
        <v>-48.7</v>
      </c>
      <c r="B1318">
        <v>14.925000000000001</v>
      </c>
      <c r="C1318">
        <f t="shared" si="126"/>
        <v>1627600</v>
      </c>
      <c r="D1318">
        <f t="shared" si="127"/>
        <v>16.276</v>
      </c>
      <c r="E1318" s="18">
        <f t="shared" si="130"/>
        <v>1628433.0578512398</v>
      </c>
      <c r="F1318" s="19">
        <f t="shared" si="131"/>
        <v>1629014.0427566424</v>
      </c>
      <c r="G1318" s="31">
        <f t="shared" si="132"/>
        <v>16.290140427566424</v>
      </c>
      <c r="H1318" s="22">
        <f t="shared" si="128"/>
        <v>436305.11531236977</v>
      </c>
      <c r="I1318" s="28">
        <f t="shared" si="129"/>
        <v>16.383607488995686</v>
      </c>
      <c r="J1318" s="19"/>
    </row>
    <row r="1319" spans="1:10">
      <c r="A1319">
        <v>-48.6</v>
      </c>
      <c r="B1319">
        <v>14.984</v>
      </c>
      <c r="C1319">
        <f t="shared" si="126"/>
        <v>1633500</v>
      </c>
      <c r="D1319">
        <f t="shared" si="127"/>
        <v>16.335000000000001</v>
      </c>
      <c r="E1319" s="18">
        <f t="shared" si="130"/>
        <v>1634638.8429752067</v>
      </c>
      <c r="F1319" s="19">
        <f t="shared" si="131"/>
        <v>1635232.8461170688</v>
      </c>
      <c r="G1319" s="31">
        <f t="shared" si="132"/>
        <v>16.352328461170689</v>
      </c>
      <c r="H1319" s="22">
        <f t="shared" si="128"/>
        <v>435051.75826455897</v>
      </c>
      <c r="I1319" s="28">
        <f t="shared" si="129"/>
        <v>16.448306143229015</v>
      </c>
      <c r="J1319" s="19"/>
    </row>
    <row r="1320" spans="1:10">
      <c r="A1320">
        <v>-48.5</v>
      </c>
      <c r="B1320">
        <v>15.05</v>
      </c>
      <c r="C1320">
        <f t="shared" si="126"/>
        <v>1640100</v>
      </c>
      <c r="D1320">
        <f t="shared" si="127"/>
        <v>16.401</v>
      </c>
      <c r="E1320" s="18">
        <f t="shared" si="130"/>
        <v>1640909.0909090911</v>
      </c>
      <c r="F1320" s="19">
        <f t="shared" si="131"/>
        <v>1641509.971996448</v>
      </c>
      <c r="G1320" s="31">
        <f t="shared" si="132"/>
        <v>16.415099719964481</v>
      </c>
      <c r="H1320" s="22">
        <f t="shared" si="128"/>
        <v>433799.89317256655</v>
      </c>
      <c r="I1320" s="28">
        <f t="shared" si="129"/>
        <v>16.513370253215129</v>
      </c>
      <c r="J1320" s="19"/>
    </row>
    <row r="1321" spans="1:10">
      <c r="A1321">
        <v>-48.4</v>
      </c>
      <c r="B1321">
        <v>15.115</v>
      </c>
      <c r="C1321">
        <f t="shared" si="126"/>
        <v>1646600</v>
      </c>
      <c r="D1321">
        <f t="shared" si="127"/>
        <v>16.466000000000001</v>
      </c>
      <c r="E1321" s="18">
        <f t="shared" si="130"/>
        <v>1647239.6694214877</v>
      </c>
      <c r="F1321" s="19">
        <f t="shared" si="131"/>
        <v>1647846.2195205246</v>
      </c>
      <c r="G1321" s="31">
        <f t="shared" si="132"/>
        <v>16.478462195205246</v>
      </c>
      <c r="H1321" s="22">
        <f t="shared" si="128"/>
        <v>432549.52599338768</v>
      </c>
      <c r="I1321" s="28">
        <f t="shared" si="129"/>
        <v>16.578802232680086</v>
      </c>
      <c r="J1321" s="19"/>
    </row>
    <row r="1322" spans="1:10">
      <c r="A1322">
        <v>-48.3</v>
      </c>
      <c r="B1322">
        <v>15.180999999999999</v>
      </c>
      <c r="C1322">
        <f t="shared" si="126"/>
        <v>1653200</v>
      </c>
      <c r="D1322">
        <f t="shared" si="127"/>
        <v>16.532</v>
      </c>
      <c r="E1322" s="18">
        <f t="shared" si="130"/>
        <v>1653631.4049586777</v>
      </c>
      <c r="F1322" s="19">
        <f t="shared" si="131"/>
        <v>1654242.2990232909</v>
      </c>
      <c r="G1322" s="31">
        <f t="shared" si="132"/>
        <v>16.542422990232907</v>
      </c>
      <c r="H1322" s="22">
        <f t="shared" si="128"/>
        <v>431300.66267927788</v>
      </c>
      <c r="I1322" s="28">
        <f t="shared" si="129"/>
        <v>16.644604512518171</v>
      </c>
      <c r="J1322" s="19"/>
    </row>
    <row r="1323" spans="1:10">
      <c r="A1323">
        <v>-48.2</v>
      </c>
      <c r="B1323">
        <v>15.245999999999999</v>
      </c>
      <c r="C1323">
        <f t="shared" si="126"/>
        <v>1659699.9999999998</v>
      </c>
      <c r="D1323">
        <f t="shared" si="127"/>
        <v>16.596999999999998</v>
      </c>
      <c r="E1323" s="18">
        <f t="shared" si="130"/>
        <v>1660084.2975206613</v>
      </c>
      <c r="F1323" s="19">
        <f t="shared" si="131"/>
        <v>1660698.7978963188</v>
      </c>
      <c r="G1323" s="31">
        <f t="shared" si="132"/>
        <v>16.60698797896319</v>
      </c>
      <c r="H1323" s="22">
        <f t="shared" si="128"/>
        <v>430053.30917770782</v>
      </c>
      <c r="I1323" s="28">
        <f t="shared" si="129"/>
        <v>16.710779540907257</v>
      </c>
      <c r="J1323" s="19"/>
    </row>
    <row r="1324" spans="1:10">
      <c r="A1324">
        <v>-48.1</v>
      </c>
      <c r="B1324">
        <v>15.311</v>
      </c>
      <c r="C1324">
        <f t="shared" si="126"/>
        <v>1666200</v>
      </c>
      <c r="D1324">
        <f t="shared" si="127"/>
        <v>16.662000000000003</v>
      </c>
      <c r="E1324" s="18">
        <f t="shared" si="130"/>
        <v>1666598.3471074381</v>
      </c>
      <c r="F1324" s="19">
        <f t="shared" si="131"/>
        <v>1667216.1874188918</v>
      </c>
      <c r="G1324" s="31">
        <f t="shared" si="132"/>
        <v>16.672161874188919</v>
      </c>
      <c r="H1324" s="22">
        <f t="shared" si="128"/>
        <v>428807.47143131774</v>
      </c>
      <c r="I1324" s="28">
        <f t="shared" si="129"/>
        <v>16.777329783424655</v>
      </c>
      <c r="J1324" s="19"/>
    </row>
    <row r="1325" spans="1:10">
      <c r="A1325">
        <v>-48</v>
      </c>
      <c r="B1325">
        <v>15.376999999999999</v>
      </c>
      <c r="C1325">
        <f t="shared" si="126"/>
        <v>1672799.9999999998</v>
      </c>
      <c r="D1325">
        <f t="shared" si="127"/>
        <v>16.727999999999998</v>
      </c>
      <c r="E1325" s="18">
        <f t="shared" si="130"/>
        <v>1673174.3801652894</v>
      </c>
      <c r="F1325" s="19">
        <f t="shared" si="131"/>
        <v>1673794.8364182778</v>
      </c>
      <c r="G1325" s="31">
        <f t="shared" si="132"/>
        <v>16.737948364182778</v>
      </c>
      <c r="H1325" s="22">
        <f t="shared" si="128"/>
        <v>427563.15537787409</v>
      </c>
      <c r="I1325" s="28">
        <f t="shared" si="129"/>
        <v>16.844257723163278</v>
      </c>
      <c r="J1325" s="19"/>
    </row>
    <row r="1326" spans="1:10">
      <c r="A1326">
        <v>-47.9</v>
      </c>
      <c r="B1326">
        <v>15.442</v>
      </c>
      <c r="C1326">
        <f t="shared" si="126"/>
        <v>1679300</v>
      </c>
      <c r="D1326">
        <f t="shared" si="127"/>
        <v>16.793000000000003</v>
      </c>
      <c r="E1326" s="18">
        <f t="shared" si="130"/>
        <v>1679812.396694215</v>
      </c>
      <c r="F1326" s="19">
        <f t="shared" si="131"/>
        <v>1680434.997609453</v>
      </c>
      <c r="G1326" s="31">
        <f t="shared" si="132"/>
        <v>16.804349976094532</v>
      </c>
      <c r="H1326" s="22">
        <f t="shared" si="128"/>
        <v>426320.36695022375</v>
      </c>
      <c r="I1326" s="28">
        <f t="shared" si="129"/>
        <v>16.911565860848341</v>
      </c>
      <c r="J1326" s="19"/>
    </row>
    <row r="1327" spans="1:10">
      <c r="A1327">
        <v>-47.8</v>
      </c>
      <c r="B1327">
        <v>15.507999999999999</v>
      </c>
      <c r="C1327">
        <f t="shared" si="126"/>
        <v>1685899.9999999998</v>
      </c>
      <c r="D1327">
        <f t="shared" si="127"/>
        <v>16.858999999999998</v>
      </c>
      <c r="E1327" s="18">
        <f t="shared" si="130"/>
        <v>1686513.2231404958</v>
      </c>
      <c r="F1327" s="19">
        <f t="shared" si="131"/>
        <v>1687136.8007649754</v>
      </c>
      <c r="G1327" s="31">
        <f t="shared" si="132"/>
        <v>16.871368007649753</v>
      </c>
      <c r="H1327" s="22">
        <f t="shared" si="128"/>
        <v>425079.11207625025</v>
      </c>
      <c r="I1327" s="28">
        <f t="shared" si="129"/>
        <v>16.979256714954442</v>
      </c>
      <c r="J1327" s="19"/>
    </row>
    <row r="1328" spans="1:10">
      <c r="A1328">
        <v>-47.7</v>
      </c>
      <c r="B1328">
        <v>15.572999999999999</v>
      </c>
      <c r="C1328">
        <f t="shared" si="126"/>
        <v>1692400</v>
      </c>
      <c r="D1328">
        <f t="shared" si="127"/>
        <v>16.924000000000003</v>
      </c>
      <c r="E1328" s="18">
        <f t="shared" si="130"/>
        <v>1693275.2066115702</v>
      </c>
      <c r="F1328" s="19">
        <f t="shared" si="131"/>
        <v>1693900.2458848441</v>
      </c>
      <c r="G1328" s="31">
        <f t="shared" si="132"/>
        <v>16.939002458848442</v>
      </c>
      <c r="H1328" s="22">
        <f t="shared" si="128"/>
        <v>423839.39667882799</v>
      </c>
      <c r="I1328" s="28">
        <f t="shared" si="129"/>
        <v>17.047332821823101</v>
      </c>
      <c r="J1328" s="19"/>
    </row>
    <row r="1329" spans="1:10">
      <c r="A1329">
        <v>-47.6</v>
      </c>
      <c r="B1329">
        <v>15.638</v>
      </c>
      <c r="C1329">
        <f t="shared" si="126"/>
        <v>1698900</v>
      </c>
      <c r="D1329">
        <f t="shared" si="127"/>
        <v>16.989000000000001</v>
      </c>
      <c r="E1329" s="18">
        <f t="shared" si="130"/>
        <v>1700100</v>
      </c>
      <c r="F1329" s="19">
        <f t="shared" si="131"/>
        <v>1700725.2578375796</v>
      </c>
      <c r="G1329" s="31">
        <f t="shared" si="132"/>
        <v>17.007252578375795</v>
      </c>
      <c r="H1329" s="22">
        <f t="shared" si="128"/>
        <v>422601.22667577962</v>
      </c>
      <c r="I1329" s="28">
        <f t="shared" si="129"/>
        <v>17.115796735780577</v>
      </c>
      <c r="J1329" s="19"/>
    </row>
    <row r="1330" spans="1:10">
      <c r="A1330">
        <v>-47.5</v>
      </c>
      <c r="B1330">
        <v>15.71</v>
      </c>
      <c r="C1330">
        <f t="shared" si="126"/>
        <v>1706100</v>
      </c>
      <c r="D1330">
        <f t="shared" si="127"/>
        <v>17.061</v>
      </c>
      <c r="E1330" s="18">
        <f t="shared" si="130"/>
        <v>1706992.561983471</v>
      </c>
      <c r="F1330" s="19">
        <f t="shared" si="131"/>
        <v>1707611.6726999523</v>
      </c>
      <c r="G1330" s="31">
        <f t="shared" si="132"/>
        <v>17.076116726999523</v>
      </c>
      <c r="H1330" s="22">
        <f t="shared" si="128"/>
        <v>421364.6079798296</v>
      </c>
      <c r="I1330" s="28">
        <f t="shared" si="129"/>
        <v>17.184651029256283</v>
      </c>
      <c r="J1330" s="19"/>
    </row>
    <row r="1331" spans="1:10">
      <c r="A1331">
        <v>-47.4</v>
      </c>
      <c r="B1331">
        <v>15.782</v>
      </c>
      <c r="C1331">
        <f t="shared" si="126"/>
        <v>1713300</v>
      </c>
      <c r="D1331">
        <f t="shared" si="127"/>
        <v>17.133000000000003</v>
      </c>
      <c r="E1331" s="18">
        <f t="shared" si="130"/>
        <v>1713947.1074380167</v>
      </c>
      <c r="F1331" s="19">
        <f t="shared" si="131"/>
        <v>1714559.114814562</v>
      </c>
      <c r="G1331" s="31">
        <f t="shared" si="132"/>
        <v>17.14559114814562</v>
      </c>
      <c r="H1331" s="22">
        <f t="shared" si="128"/>
        <v>420129.54649856087</v>
      </c>
      <c r="I1331" s="28">
        <f t="shared" si="129"/>
        <v>17.253898292901422</v>
      </c>
      <c r="J1331" s="19"/>
    </row>
    <row r="1332" spans="1:10">
      <c r="A1332">
        <v>-47.3</v>
      </c>
      <c r="B1332">
        <v>15.853999999999999</v>
      </c>
      <c r="C1332">
        <f t="shared" si="126"/>
        <v>1720499.9999999998</v>
      </c>
      <c r="D1332">
        <f t="shared" si="127"/>
        <v>17.204999999999998</v>
      </c>
      <c r="E1332" s="18">
        <f t="shared" si="130"/>
        <v>1720962.8099173554</v>
      </c>
      <c r="F1332" s="19">
        <f t="shared" si="131"/>
        <v>1721567.1333925279</v>
      </c>
      <c r="G1332" s="31">
        <f t="shared" si="132"/>
        <v>17.215671333925279</v>
      </c>
      <c r="H1332" s="22">
        <f t="shared" si="128"/>
        <v>418896.04813437123</v>
      </c>
      <c r="I1332" s="28">
        <f t="shared" si="129"/>
        <v>17.323541135707984</v>
      </c>
      <c r="J1332" s="19"/>
    </row>
    <row r="1333" spans="1:10">
      <c r="A1333">
        <v>-47.2</v>
      </c>
      <c r="B1333">
        <v>15.926</v>
      </c>
      <c r="C1333">
        <f t="shared" si="126"/>
        <v>1727700</v>
      </c>
      <c r="D1333">
        <f t="shared" si="127"/>
        <v>17.277000000000001</v>
      </c>
      <c r="E1333" s="18">
        <f t="shared" si="130"/>
        <v>1728038.0165289256</v>
      </c>
      <c r="F1333" s="19">
        <f t="shared" si="131"/>
        <v>1728635.1751929515</v>
      </c>
      <c r="G1333" s="31">
        <f t="shared" si="132"/>
        <v>17.286351751929516</v>
      </c>
      <c r="H1333" s="22">
        <f t="shared" si="128"/>
        <v>417664.11878442689</v>
      </c>
      <c r="I1333" s="28">
        <f t="shared" si="129"/>
        <v>17.393582185128341</v>
      </c>
      <c r="J1333" s="19"/>
    </row>
    <row r="1334" spans="1:10">
      <c r="A1334">
        <v>-47.1</v>
      </c>
      <c r="B1334">
        <v>15.997</v>
      </c>
      <c r="C1334">
        <f t="shared" si="126"/>
        <v>1734800</v>
      </c>
      <c r="D1334">
        <f t="shared" si="127"/>
        <v>17.348000000000003</v>
      </c>
      <c r="E1334" s="18">
        <f t="shared" si="130"/>
        <v>1735172.7272727273</v>
      </c>
      <c r="F1334" s="19">
        <f t="shared" si="131"/>
        <v>1735762.6186735877</v>
      </c>
      <c r="G1334" s="31">
        <f t="shared" si="132"/>
        <v>17.357626186735878</v>
      </c>
      <c r="H1334" s="22">
        <f t="shared" si="128"/>
        <v>416433.7643406206</v>
      </c>
      <c r="I1334" s="28">
        <f t="shared" si="129"/>
        <v>17.464024087194883</v>
      </c>
      <c r="J1334" s="19"/>
    </row>
    <row r="1335" spans="1:10">
      <c r="A1335">
        <v>-47</v>
      </c>
      <c r="B1335">
        <v>16.068999999999999</v>
      </c>
      <c r="C1335">
        <f t="shared" si="126"/>
        <v>1741999.9999999998</v>
      </c>
      <c r="D1335">
        <f t="shared" si="127"/>
        <v>17.419999999999998</v>
      </c>
      <c r="E1335" s="18">
        <f t="shared" si="130"/>
        <v>1742366.9421487604</v>
      </c>
      <c r="F1335" s="19">
        <f t="shared" si="131"/>
        <v>1742948.7535004441</v>
      </c>
      <c r="G1335" s="31">
        <f t="shared" si="132"/>
        <v>17.429487535004441</v>
      </c>
      <c r="H1335" s="22">
        <f t="shared" si="128"/>
        <v>415204.99068952678</v>
      </c>
      <c r="I1335" s="28">
        <f t="shared" si="129"/>
        <v>17.534869506640195</v>
      </c>
      <c r="J1335" s="19"/>
    </row>
    <row r="1336" spans="1:10">
      <c r="A1336">
        <v>-46.9</v>
      </c>
      <c r="B1336">
        <v>16.141000000000002</v>
      </c>
      <c r="C1336">
        <f t="shared" si="126"/>
        <v>1749200</v>
      </c>
      <c r="D1336">
        <f t="shared" si="127"/>
        <v>17.492000000000001</v>
      </c>
      <c r="E1336" s="18">
        <f t="shared" si="130"/>
        <v>1749619.0082644629</v>
      </c>
      <c r="F1336" s="19">
        <f t="shared" si="131"/>
        <v>1750192.7668875076</v>
      </c>
      <c r="G1336" s="31">
        <f t="shared" si="132"/>
        <v>17.501927668875076</v>
      </c>
      <c r="H1336" s="22">
        <f t="shared" si="128"/>
        <v>413977.80371235573</v>
      </c>
      <c r="I1336" s="28">
        <f t="shared" si="129"/>
        <v>17.606121127017623</v>
      </c>
      <c r="J1336" s="19"/>
    </row>
    <row r="1337" spans="1:10">
      <c r="A1337">
        <v>-46.8</v>
      </c>
      <c r="B1337">
        <v>16.213000000000001</v>
      </c>
      <c r="C1337">
        <f t="shared" si="126"/>
        <v>1756400</v>
      </c>
      <c r="D1337">
        <f t="shared" si="127"/>
        <v>17.564</v>
      </c>
      <c r="E1337" s="18">
        <f t="shared" si="130"/>
        <v>1756928.0991735538</v>
      </c>
      <c r="F1337" s="19">
        <f t="shared" si="131"/>
        <v>1757493.7777474213</v>
      </c>
      <c r="G1337" s="31">
        <f t="shared" si="132"/>
        <v>17.574937777474211</v>
      </c>
      <c r="H1337" s="22">
        <f t="shared" si="128"/>
        <v>412752.2092849132</v>
      </c>
      <c r="I1337" s="28">
        <f t="shared" si="129"/>
        <v>17.677781650821856</v>
      </c>
      <c r="J1337" s="19"/>
    </row>
    <row r="1338" spans="1:10">
      <c r="A1338">
        <v>-46.7</v>
      </c>
      <c r="B1338">
        <v>16.283999999999999</v>
      </c>
      <c r="C1338">
        <f t="shared" si="126"/>
        <v>1763499.9999999998</v>
      </c>
      <c r="D1338">
        <f t="shared" si="127"/>
        <v>17.634999999999998</v>
      </c>
      <c r="E1338" s="18">
        <f t="shared" si="130"/>
        <v>1764293.3884297521</v>
      </c>
      <c r="F1338" s="19">
        <f t="shared" si="131"/>
        <v>1764850.8435216174</v>
      </c>
      <c r="G1338" s="31">
        <f t="shared" si="132"/>
        <v>17.648508435216172</v>
      </c>
      <c r="H1338" s="22">
        <f t="shared" si="128"/>
        <v>411528.2132775528</v>
      </c>
      <c r="I1338" s="28">
        <f t="shared" si="129"/>
        <v>17.749853799610232</v>
      </c>
      <c r="J1338" s="19"/>
    </row>
    <row r="1339" spans="1:10">
      <c r="A1339">
        <v>-46.6</v>
      </c>
      <c r="B1339">
        <v>16.356000000000002</v>
      </c>
      <c r="C1339">
        <f t="shared" si="126"/>
        <v>1770700</v>
      </c>
      <c r="D1339">
        <f t="shared" si="127"/>
        <v>17.707000000000001</v>
      </c>
      <c r="E1339" s="18">
        <f t="shared" si="130"/>
        <v>1771715.702479339</v>
      </c>
      <c r="F1339" s="19">
        <f t="shared" si="131"/>
        <v>1772262.9601803157</v>
      </c>
      <c r="G1339" s="31">
        <f t="shared" si="132"/>
        <v>17.722629601803156</v>
      </c>
      <c r="H1339" s="22">
        <f t="shared" si="128"/>
        <v>410305.82155513432</v>
      </c>
      <c r="I1339" s="28">
        <f t="shared" si="129"/>
        <v>17.822340314124013</v>
      </c>
      <c r="J1339" s="19"/>
    </row>
    <row r="1340" spans="1:10">
      <c r="A1340">
        <v>-46.5</v>
      </c>
      <c r="B1340">
        <v>16.433</v>
      </c>
      <c r="C1340">
        <f t="shared" si="126"/>
        <v>1778400</v>
      </c>
      <c r="D1340">
        <f t="shared" si="127"/>
        <v>17.784000000000002</v>
      </c>
      <c r="E1340" s="18">
        <f t="shared" si="130"/>
        <v>1779196.694214876</v>
      </c>
      <c r="F1340" s="19">
        <f t="shared" si="131"/>
        <v>1779729.0485622571</v>
      </c>
      <c r="G1340" s="31">
        <f t="shared" si="132"/>
        <v>17.797290485622572</v>
      </c>
      <c r="H1340" s="22">
        <f t="shared" si="128"/>
        <v>409085.03997697931</v>
      </c>
      <c r="I1340" s="28">
        <f t="shared" si="129"/>
        <v>17.895243954410088</v>
      </c>
      <c r="J1340" s="19"/>
    </row>
    <row r="1341" spans="1:10">
      <c r="A1341">
        <v>-46.4</v>
      </c>
      <c r="B1341">
        <v>16.511000000000003</v>
      </c>
      <c r="C1341">
        <f t="shared" si="126"/>
        <v>1786200.0000000002</v>
      </c>
      <c r="D1341">
        <f t="shared" si="127"/>
        <v>17.862000000000005</v>
      </c>
      <c r="E1341" s="18">
        <f t="shared" si="130"/>
        <v>1786730.5785123967</v>
      </c>
      <c r="F1341" s="19">
        <f t="shared" si="131"/>
        <v>1787247.8997336251</v>
      </c>
      <c r="G1341" s="31">
        <f t="shared" si="132"/>
        <v>17.872478997336252</v>
      </c>
      <c r="H1341" s="22">
        <f t="shared" si="128"/>
        <v>407865.87439682713</v>
      </c>
      <c r="I1341" s="28">
        <f t="shared" si="129"/>
        <v>17.968567499942939</v>
      </c>
      <c r="J1341" s="19"/>
    </row>
    <row r="1342" spans="1:10">
      <c r="A1342">
        <v>-46.3</v>
      </c>
      <c r="B1342">
        <v>16.588000000000001</v>
      </c>
      <c r="C1342">
        <f t="shared" si="126"/>
        <v>1793900</v>
      </c>
      <c r="D1342">
        <f t="shared" si="127"/>
        <v>17.939</v>
      </c>
      <c r="E1342" s="18">
        <f t="shared" si="130"/>
        <v>1794314.8760330579</v>
      </c>
      <c r="F1342" s="19">
        <f t="shared" si="131"/>
        <v>1794818.2979304697</v>
      </c>
      <c r="G1342" s="31">
        <f t="shared" si="132"/>
        <v>17.948182979304697</v>
      </c>
      <c r="H1342" s="22">
        <f t="shared" si="128"/>
        <v>406648.33066279156</v>
      </c>
      <c r="I1342" s="28">
        <f t="shared" si="129"/>
        <v>18.042313749746825</v>
      </c>
      <c r="J1342" s="19"/>
    </row>
    <row r="1343" spans="1:10">
      <c r="A1343">
        <v>-46.2</v>
      </c>
      <c r="B1343">
        <v>16.664999999999999</v>
      </c>
      <c r="C1343">
        <f t="shared" si="126"/>
        <v>1801599.9999999998</v>
      </c>
      <c r="D1343">
        <f t="shared" si="127"/>
        <v>18.015999999999998</v>
      </c>
      <c r="E1343" s="18">
        <f t="shared" si="130"/>
        <v>1801948.7603305785</v>
      </c>
      <c r="F1343" s="19">
        <f t="shared" si="131"/>
        <v>1802439.0137285709</v>
      </c>
      <c r="G1343" s="31">
        <f t="shared" si="132"/>
        <v>18.02439013728571</v>
      </c>
      <c r="H1343" s="22">
        <f t="shared" si="128"/>
        <v>405432.41461731651</v>
      </c>
      <c r="I1343" s="28">
        <f t="shared" si="129"/>
        <v>18.116485522518271</v>
      </c>
      <c r="J1343" s="19"/>
    </row>
    <row r="1344" spans="1:10">
      <c r="A1344">
        <v>-46.1</v>
      </c>
      <c r="B1344">
        <v>16.743000000000002</v>
      </c>
      <c r="C1344">
        <f t="shared" si="126"/>
        <v>1809400.0000000002</v>
      </c>
      <c r="D1344">
        <f t="shared" si="127"/>
        <v>18.094000000000005</v>
      </c>
      <c r="E1344" s="18">
        <f t="shared" si="130"/>
        <v>1809632.2314049588</v>
      </c>
      <c r="F1344" s="19">
        <f t="shared" si="131"/>
        <v>1810108.8108735741</v>
      </c>
      <c r="G1344" s="31">
        <f t="shared" si="132"/>
        <v>18.101088108735741</v>
      </c>
      <c r="H1344" s="22">
        <f t="shared" si="128"/>
        <v>404218.13209713454</v>
      </c>
      <c r="I1344" s="28">
        <f t="shared" si="129"/>
        <v>18.191085656748633</v>
      </c>
      <c r="J1344" s="19"/>
    </row>
    <row r="1345" spans="1:10">
      <c r="A1345">
        <v>-46</v>
      </c>
      <c r="B1345">
        <v>16.82</v>
      </c>
      <c r="C1345">
        <f t="shared" si="126"/>
        <v>1817100</v>
      </c>
      <c r="D1345">
        <f t="shared" si="127"/>
        <v>18.171000000000003</v>
      </c>
      <c r="E1345" s="18">
        <f t="shared" si="130"/>
        <v>1817362.8099173554</v>
      </c>
      <c r="F1345" s="19">
        <f t="shared" si="131"/>
        <v>1817826.4121303195</v>
      </c>
      <c r="G1345" s="31">
        <f t="shared" si="132"/>
        <v>18.178264121303194</v>
      </c>
      <c r="H1345" s="22">
        <f t="shared" si="128"/>
        <v>403005.48893322039</v>
      </c>
      <c r="I1345" s="28">
        <f t="shared" si="129"/>
        <v>18.266117010847132</v>
      </c>
      <c r="J1345" s="19"/>
    </row>
    <row r="1346" spans="1:10">
      <c r="A1346">
        <v>-45.9</v>
      </c>
      <c r="B1346">
        <v>16.897000000000002</v>
      </c>
      <c r="C1346">
        <f t="shared" si="126"/>
        <v>1824800</v>
      </c>
      <c r="D1346">
        <f t="shared" si="127"/>
        <v>18.248000000000001</v>
      </c>
      <c r="E1346" s="18">
        <f t="shared" si="130"/>
        <v>1825138.8429752067</v>
      </c>
      <c r="F1346" s="19">
        <f t="shared" si="131"/>
        <v>1825590.5470937779</v>
      </c>
      <c r="G1346" s="31">
        <f t="shared" si="132"/>
        <v>18.25590547093778</v>
      </c>
      <c r="H1346" s="22">
        <f t="shared" si="128"/>
        <v>401794.49095074966</v>
      </c>
      <c r="I1346" s="28">
        <f t="shared" si="129"/>
        <v>18.341582463263851</v>
      </c>
      <c r="J1346" s="19"/>
    </row>
    <row r="1347" spans="1:10">
      <c r="A1347">
        <v>-45.8</v>
      </c>
      <c r="B1347">
        <v>16.974</v>
      </c>
      <c r="C1347">
        <f t="shared" si="126"/>
        <v>1832500</v>
      </c>
      <c r="D1347">
        <f t="shared" si="127"/>
        <v>18.325000000000003</v>
      </c>
      <c r="E1347" s="18">
        <f t="shared" si="130"/>
        <v>1832960.3305785125</v>
      </c>
      <c r="F1347" s="19">
        <f t="shared" si="131"/>
        <v>1833399.9726794621</v>
      </c>
      <c r="G1347" s="31">
        <f t="shared" si="132"/>
        <v>18.33399972679462</v>
      </c>
      <c r="H1347" s="22">
        <f t="shared" si="128"/>
        <v>400585.14396905492</v>
      </c>
      <c r="I1347" s="28">
        <f t="shared" si="129"/>
        <v>18.417484912612998</v>
      </c>
      <c r="J1347" s="19"/>
    </row>
    <row r="1348" spans="1:10">
      <c r="A1348">
        <v>-45.7</v>
      </c>
      <c r="B1348">
        <v>17.052</v>
      </c>
      <c r="C1348">
        <f t="shared" si="126"/>
        <v>1840299.9999999998</v>
      </c>
      <c r="D1348">
        <f t="shared" si="127"/>
        <v>18.402999999999999</v>
      </c>
      <c r="E1348" s="18">
        <f t="shared" si="130"/>
        <v>1840826.4462809919</v>
      </c>
      <c r="F1348" s="19">
        <f t="shared" si="131"/>
        <v>1841253.4458028823</v>
      </c>
      <c r="G1348" s="31">
        <f t="shared" si="132"/>
        <v>18.412534458028823</v>
      </c>
      <c r="H1348" s="22">
        <f t="shared" si="128"/>
        <v>399377.45380158181</v>
      </c>
      <c r="I1348" s="28">
        <f t="shared" si="129"/>
        <v>18.493827277796392</v>
      </c>
      <c r="J1348" s="19"/>
    </row>
    <row r="1349" spans="1:10">
      <c r="A1349">
        <v>-45.6</v>
      </c>
      <c r="B1349">
        <v>17.129000000000001</v>
      </c>
      <c r="C1349">
        <f t="shared" ref="C1349:C1412" si="133">(B1349+1.351)*100000</f>
        <v>1848000</v>
      </c>
      <c r="D1349">
        <f t="shared" si="127"/>
        <v>18.48</v>
      </c>
      <c r="E1349" s="18">
        <f t="shared" si="130"/>
        <v>1848734.7107438017</v>
      </c>
      <c r="F1349" s="19">
        <f t="shared" si="131"/>
        <v>1849149.7233795507</v>
      </c>
      <c r="G1349" s="31">
        <f t="shared" si="132"/>
        <v>18.491497233795506</v>
      </c>
      <c r="H1349" s="22">
        <f t="shared" si="128"/>
        <v>398171.42625584739</v>
      </c>
      <c r="I1349" s="28">
        <f t="shared" si="129"/>
        <v>18.570612498126934</v>
      </c>
      <c r="J1349" s="19"/>
    </row>
    <row r="1350" spans="1:10">
      <c r="A1350">
        <v>-45.5</v>
      </c>
      <c r="B1350">
        <v>17.21</v>
      </c>
      <c r="C1350">
        <f t="shared" si="133"/>
        <v>1856100</v>
      </c>
      <c r="D1350">
        <f t="shared" ref="D1350:D1413" si="134">C1350*0.00001</f>
        <v>18.561</v>
      </c>
      <c r="E1350" s="18">
        <f t="shared" si="130"/>
        <v>1856686.7768595042</v>
      </c>
      <c r="F1350" s="19">
        <f t="shared" si="131"/>
        <v>1857087.6237961887</v>
      </c>
      <c r="G1350" s="31">
        <f t="shared" si="132"/>
        <v>18.570876237961887</v>
      </c>
      <c r="H1350" s="22">
        <f t="shared" ref="H1350:H1413" si="135">$O$10*(1+0.5*($L$10-1)*(($Q$5+1-COS(A1350*3.14159/180)-SQRT($Q$5^2-(SIN(A1350*3.14159/180))^2))))</f>
        <v>396967.06713339488</v>
      </c>
      <c r="I1350" s="28">
        <f t="shared" si="129"/>
        <v>18.647843533452445</v>
      </c>
      <c r="J1350" s="19"/>
    </row>
    <row r="1351" spans="1:10">
      <c r="A1351">
        <v>-45.4</v>
      </c>
      <c r="B1351">
        <v>17.292000000000002</v>
      </c>
      <c r="C1351">
        <f t="shared" si="133"/>
        <v>1864300</v>
      </c>
      <c r="D1351">
        <f t="shared" si="134"/>
        <v>18.643000000000001</v>
      </c>
      <c r="E1351" s="18">
        <f t="shared" si="130"/>
        <v>1864677.6859504133</v>
      </c>
      <c r="F1351" s="19">
        <f t="shared" si="131"/>
        <v>1865065.9654395196</v>
      </c>
      <c r="G1351" s="31">
        <f t="shared" si="132"/>
        <v>18.650659654395195</v>
      </c>
      <c r="H1351" s="22">
        <f t="shared" si="135"/>
        <v>395764.38222975214</v>
      </c>
      <c r="I1351" s="28">
        <f t="shared" si="129"/>
        <v>18.725523364279365</v>
      </c>
      <c r="J1351" s="19"/>
    </row>
    <row r="1352" spans="1:10">
      <c r="A1352">
        <v>-45.3</v>
      </c>
      <c r="B1352">
        <v>17.373000000000001</v>
      </c>
      <c r="C1352">
        <f t="shared" si="133"/>
        <v>1872400</v>
      </c>
      <c r="D1352">
        <f t="shared" si="134"/>
        <v>18.724</v>
      </c>
      <c r="E1352" s="18">
        <f t="shared" si="130"/>
        <v>1872705.7851239671</v>
      </c>
      <c r="F1352" s="19">
        <f t="shared" si="131"/>
        <v>1873083.6691482826</v>
      </c>
      <c r="G1352" s="31">
        <f t="shared" si="132"/>
        <v>18.730836691482825</v>
      </c>
      <c r="H1352" s="22">
        <f t="shared" si="135"/>
        <v>394563.37733438826</v>
      </c>
      <c r="I1352" s="28">
        <f t="shared" si="129"/>
        <v>18.803654991896696</v>
      </c>
      <c r="J1352" s="19"/>
    </row>
    <row r="1353" spans="1:10">
      <c r="A1353">
        <v>-45.2</v>
      </c>
      <c r="B1353">
        <v>17.454000000000001</v>
      </c>
      <c r="C1353">
        <f t="shared" si="133"/>
        <v>1880500</v>
      </c>
      <c r="D1353">
        <f t="shared" si="134"/>
        <v>18.805000000000003</v>
      </c>
      <c r="E1353" s="18">
        <f t="shared" si="130"/>
        <v>1880771.0743801654</v>
      </c>
      <c r="F1353" s="19">
        <f t="shared" si="131"/>
        <v>1881139.7308926987</v>
      </c>
      <c r="G1353" s="31">
        <f t="shared" si="132"/>
        <v>18.811397308926988</v>
      </c>
      <c r="H1353" s="22">
        <f t="shared" si="135"/>
        <v>393364.05823067069</v>
      </c>
      <c r="I1353" s="28">
        <f t="shared" si="129"/>
        <v>18.882241438499989</v>
      </c>
      <c r="J1353" s="19"/>
    </row>
    <row r="1354" spans="1:10">
      <c r="A1354">
        <v>-45.1</v>
      </c>
      <c r="B1354">
        <v>17.536000000000001</v>
      </c>
      <c r="C1354">
        <f t="shared" si="133"/>
        <v>1888700</v>
      </c>
      <c r="D1354">
        <f t="shared" si="134"/>
        <v>18.887</v>
      </c>
      <c r="E1354" s="18">
        <f t="shared" si="130"/>
        <v>1888873.5537190083</v>
      </c>
      <c r="F1354" s="19">
        <f t="shared" si="131"/>
        <v>1889233.2012840654</v>
      </c>
      <c r="G1354" s="31">
        <f t="shared" si="132"/>
        <v>18.892332012840654</v>
      </c>
      <c r="H1354" s="22">
        <f t="shared" si="135"/>
        <v>392166.43069582235</v>
      </c>
      <c r="I1354" s="28">
        <f t="shared" si="129"/>
        <v>18.961285747315337</v>
      </c>
      <c r="J1354" s="19"/>
    </row>
    <row r="1355" spans="1:10">
      <c r="A1355">
        <v>-45</v>
      </c>
      <c r="B1355">
        <v>17.617000000000001</v>
      </c>
      <c r="C1355">
        <f t="shared" si="133"/>
        <v>1896800</v>
      </c>
      <c r="D1355">
        <f t="shared" si="134"/>
        <v>18.968</v>
      </c>
      <c r="E1355" s="18">
        <f t="shared" si="130"/>
        <v>1897010.7438016529</v>
      </c>
      <c r="F1355" s="19">
        <f t="shared" si="131"/>
        <v>1897363.1719144871</v>
      </c>
      <c r="G1355" s="31">
        <f t="shared" si="132"/>
        <v>18.973631719144873</v>
      </c>
      <c r="H1355" s="22">
        <f t="shared" si="135"/>
        <v>390970.50050087803</v>
      </c>
      <c r="I1355" s="28">
        <f t="shared" ref="I1355:I1418" si="136">I1354*(H1354/H1355)^$Q$6</f>
        <v>19.040790982723507</v>
      </c>
      <c r="J1355" s="19"/>
    </row>
    <row r="1356" spans="1:10">
      <c r="A1356">
        <v>-44.9</v>
      </c>
      <c r="B1356">
        <v>17.698</v>
      </c>
      <c r="C1356">
        <f t="shared" si="133"/>
        <v>1904900</v>
      </c>
      <c r="D1356">
        <f t="shared" si="134"/>
        <v>19.049000000000003</v>
      </c>
      <c r="E1356" s="18">
        <f t="shared" si="130"/>
        <v>1905183.4710743802</v>
      </c>
      <c r="F1356" s="19">
        <f t="shared" si="131"/>
        <v>1905528.8231678167</v>
      </c>
      <c r="G1356" s="31">
        <f t="shared" si="132"/>
        <v>19.055288231678169</v>
      </c>
      <c r="H1356" s="22">
        <f t="shared" si="135"/>
        <v>389776.27341064275</v>
      </c>
      <c r="I1356" s="28">
        <f t="shared" si="136"/>
        <v>19.12076023038394</v>
      </c>
      <c r="J1356" s="19"/>
    </row>
    <row r="1357" spans="1:10">
      <c r="A1357">
        <v>-44.8</v>
      </c>
      <c r="B1357">
        <v>17.78</v>
      </c>
      <c r="C1357">
        <f t="shared" si="133"/>
        <v>1913100</v>
      </c>
      <c r="D1357">
        <f t="shared" si="134"/>
        <v>19.131</v>
      </c>
      <c r="E1357" s="18">
        <f t="shared" si="130"/>
        <v>1913390.9090909092</v>
      </c>
      <c r="F1357" s="19">
        <f t="shared" si="131"/>
        <v>1913729.3832388504</v>
      </c>
      <c r="G1357" s="31">
        <f t="shared" si="132"/>
        <v>19.137293832388504</v>
      </c>
      <c r="H1357" s="22">
        <f t="shared" si="135"/>
        <v>388583.75518364931</v>
      </c>
      <c r="I1357" s="28">
        <f t="shared" si="136"/>
        <v>19.201196597358781</v>
      </c>
      <c r="J1357" s="19"/>
    </row>
    <row r="1358" spans="1:10">
      <c r="A1358">
        <v>-44.7</v>
      </c>
      <c r="B1358">
        <v>17.861000000000001</v>
      </c>
      <c r="C1358">
        <f t="shared" si="133"/>
        <v>1921200</v>
      </c>
      <c r="D1358">
        <f t="shared" si="134"/>
        <v>19.212000000000003</v>
      </c>
      <c r="E1358" s="18">
        <f t="shared" si="130"/>
        <v>1921631.4049586777</v>
      </c>
      <c r="F1358" s="19">
        <f t="shared" si="131"/>
        <v>1921964.1281333247</v>
      </c>
      <c r="G1358" s="31">
        <f t="shared" si="132"/>
        <v>19.219641281333246</v>
      </c>
      <c r="H1358" s="22">
        <f t="shared" si="135"/>
        <v>387392.95157211408</v>
      </c>
      <c r="I1358" s="28">
        <f t="shared" si="136"/>
        <v>19.282103212237015</v>
      </c>
      <c r="J1358" s="19"/>
    </row>
    <row r="1359" spans="1:10">
      <c r="A1359">
        <v>-44.6</v>
      </c>
      <c r="B1359">
        <v>17.942</v>
      </c>
      <c r="C1359">
        <f t="shared" si="133"/>
        <v>1929300</v>
      </c>
      <c r="D1359">
        <f t="shared" si="134"/>
        <v>19.293000000000003</v>
      </c>
      <c r="E1359" s="18">
        <f t="shared" ref="E1359:E1422" si="137">1/121*(C1349+2*C1350+3*C1351+4*C1352+5*C1353+6*C1354+7*C1355+8*C1356+9*C1357+10*C1358+11*C1359+10*C1360+9*C1361+8*C1362+7*C1363+6*C1364+5*C1365+4*C1366+3*C1367+2*C1368+C1369)</f>
        <v>1929904.132231405</v>
      </c>
      <c r="F1359" s="19">
        <f t="shared" si="131"/>
        <v>1930232.4089884574</v>
      </c>
      <c r="G1359" s="31">
        <f t="shared" si="132"/>
        <v>19.302324089884575</v>
      </c>
      <c r="H1359" s="22">
        <f t="shared" si="135"/>
        <v>386203.86832189566</v>
      </c>
      <c r="I1359" s="28">
        <f t="shared" si="136"/>
        <v>19.363483225258353</v>
      </c>
      <c r="J1359" s="19"/>
    </row>
    <row r="1360" spans="1:10">
      <c r="A1360">
        <v>-44.5</v>
      </c>
      <c r="B1360">
        <v>18.027000000000001</v>
      </c>
      <c r="C1360">
        <f t="shared" si="133"/>
        <v>1937800</v>
      </c>
      <c r="D1360">
        <f t="shared" si="134"/>
        <v>19.378</v>
      </c>
      <c r="E1360" s="18">
        <f t="shared" si="137"/>
        <v>1938212.396694215</v>
      </c>
      <c r="F1360" s="19">
        <f t="shared" si="131"/>
        <v>1938533.6862236187</v>
      </c>
      <c r="G1360" s="31">
        <f t="shared" si="132"/>
        <v>19.385336862236187</v>
      </c>
      <c r="H1360" s="22">
        <f t="shared" si="135"/>
        <v>385016.51117245288</v>
      </c>
      <c r="I1360" s="28">
        <f t="shared" si="136"/>
        <v>19.44533980843709</v>
      </c>
      <c r="J1360" s="19"/>
    </row>
    <row r="1361" spans="1:10">
      <c r="A1361">
        <v>-44.4</v>
      </c>
      <c r="B1361">
        <v>18.111000000000001</v>
      </c>
      <c r="C1361">
        <f t="shared" si="133"/>
        <v>1946200</v>
      </c>
      <c r="D1361">
        <f t="shared" si="134"/>
        <v>19.462000000000003</v>
      </c>
      <c r="E1361" s="18">
        <f t="shared" si="137"/>
        <v>1946551.2396694215</v>
      </c>
      <c r="F1361" s="19">
        <f t="shared" si="131"/>
        <v>1946867.4270883142</v>
      </c>
      <c r="G1361" s="31">
        <f t="shared" si="132"/>
        <v>19.468674270883142</v>
      </c>
      <c r="H1361" s="22">
        <f t="shared" si="135"/>
        <v>383830.88585680188</v>
      </c>
      <c r="I1361" s="28">
        <f t="shared" si="136"/>
        <v>19.527676155685899</v>
      </c>
      <c r="J1361" s="19"/>
    </row>
    <row r="1362" spans="1:10">
      <c r="A1362">
        <v>-44.3</v>
      </c>
      <c r="B1362">
        <v>18.196000000000002</v>
      </c>
      <c r="C1362">
        <f t="shared" si="133"/>
        <v>1954700</v>
      </c>
      <c r="D1362">
        <f t="shared" si="134"/>
        <v>19.547000000000001</v>
      </c>
      <c r="E1362" s="18">
        <f t="shared" si="137"/>
        <v>1954921.4876033058</v>
      </c>
      <c r="F1362" s="19">
        <f t="shared" si="131"/>
        <v>1955233.2149443347</v>
      </c>
      <c r="G1362" s="31">
        <f t="shared" si="132"/>
        <v>19.552332149443348</v>
      </c>
      <c r="H1362" s="22">
        <f t="shared" si="135"/>
        <v>382646.99810147367</v>
      </c>
      <c r="I1362" s="28">
        <f t="shared" si="136"/>
        <v>19.610495482939509</v>
      </c>
      <c r="J1362" s="19"/>
    </row>
    <row r="1363" spans="1:10">
      <c r="A1363">
        <v>-44.2</v>
      </c>
      <c r="B1363">
        <v>18.28</v>
      </c>
      <c r="C1363">
        <f t="shared" si="133"/>
        <v>1963100</v>
      </c>
      <c r="D1363">
        <f t="shared" si="134"/>
        <v>19.631</v>
      </c>
      <c r="E1363" s="18">
        <f t="shared" si="137"/>
        <v>1963322.3140495869</v>
      </c>
      <c r="F1363" s="19">
        <f t="shared" si="131"/>
        <v>1963630.6877945492</v>
      </c>
      <c r="G1363" s="31">
        <f t="shared" si="132"/>
        <v>19.63630687794549</v>
      </c>
      <c r="H1363" s="22">
        <f t="shared" si="135"/>
        <v>381464.85362647183</v>
      </c>
      <c r="I1363" s="28">
        <f t="shared" si="136"/>
        <v>19.693801028278184</v>
      </c>
      <c r="J1363" s="19"/>
    </row>
    <row r="1364" spans="1:10">
      <c r="A1364">
        <v>-44.1</v>
      </c>
      <c r="B1364">
        <v>18.364999999999998</v>
      </c>
      <c r="C1364">
        <f t="shared" si="133"/>
        <v>1971599.9999999998</v>
      </c>
      <c r="D1364">
        <f t="shared" si="134"/>
        <v>19.715999999999998</v>
      </c>
      <c r="E1364" s="18">
        <f t="shared" si="137"/>
        <v>1971753.7190082646</v>
      </c>
      <c r="F1364" s="19">
        <f t="shared" si="131"/>
        <v>1972059.5519431734</v>
      </c>
      <c r="G1364" s="31">
        <f t="shared" si="132"/>
        <v>19.720595519431733</v>
      </c>
      <c r="H1364" s="22">
        <f t="shared" si="135"/>
        <v>380284.45814522955</v>
      </c>
      <c r="I1364" s="28">
        <f t="shared" si="136"/>
        <v>19.777596052051088</v>
      </c>
      <c r="J1364" s="19"/>
    </row>
    <row r="1365" spans="1:10">
      <c r="A1365">
        <v>-44</v>
      </c>
      <c r="B1365">
        <v>18.449000000000002</v>
      </c>
      <c r="C1365">
        <f t="shared" si="133"/>
        <v>1980000</v>
      </c>
      <c r="D1365">
        <f t="shared" si="134"/>
        <v>19.8</v>
      </c>
      <c r="E1365" s="18">
        <f t="shared" si="137"/>
        <v>1980214.8760330579</v>
      </c>
      <c r="F1365" s="19">
        <f t="shared" si="131"/>
        <v>1980519.5888258999</v>
      </c>
      <c r="G1365" s="31">
        <f t="shared" si="132"/>
        <v>19.805195888259</v>
      </c>
      <c r="H1365" s="22">
        <f t="shared" si="135"/>
        <v>379105.81736457063</v>
      </c>
      <c r="I1365" s="28">
        <f t="shared" si="136"/>
        <v>19.861883836999166</v>
      </c>
      <c r="J1365" s="19"/>
    </row>
    <row r="1366" spans="1:10">
      <c r="A1366">
        <v>-43.9</v>
      </c>
      <c r="B1366">
        <v>18.534000000000002</v>
      </c>
      <c r="C1366">
        <f t="shared" si="133"/>
        <v>1988500.0000000002</v>
      </c>
      <c r="D1366">
        <f t="shared" si="134"/>
        <v>19.885000000000005</v>
      </c>
      <c r="E1366" s="18">
        <f t="shared" si="137"/>
        <v>1988706.6115702479</v>
      </c>
      <c r="F1366" s="19">
        <f t="shared" si="131"/>
        <v>1989010.668670173</v>
      </c>
      <c r="G1366" s="31">
        <f t="shared" si="132"/>
        <v>19.890106686701731</v>
      </c>
      <c r="H1366" s="22">
        <f t="shared" si="135"/>
        <v>377928.93698466336</v>
      </c>
      <c r="I1366" s="28">
        <f t="shared" si="136"/>
        <v>19.946667688378287</v>
      </c>
      <c r="J1366" s="19"/>
    </row>
    <row r="1367" spans="1:10">
      <c r="A1367">
        <v>-43.8</v>
      </c>
      <c r="B1367">
        <v>18.618000000000002</v>
      </c>
      <c r="C1367">
        <f t="shared" si="133"/>
        <v>1996900.0000000002</v>
      </c>
      <c r="D1367">
        <f t="shared" si="134"/>
        <v>19.969000000000005</v>
      </c>
      <c r="E1367" s="18">
        <f t="shared" si="137"/>
        <v>1997228.0991735538</v>
      </c>
      <c r="F1367" s="19">
        <f t="shared" si="131"/>
        <v>1997532.7231746467</v>
      </c>
      <c r="G1367" s="31">
        <f t="shared" si="132"/>
        <v>19.975327231746466</v>
      </c>
      <c r="H1367" s="22">
        <f t="shared" si="135"/>
        <v>376753.82269898243</v>
      </c>
      <c r="I1367" s="28">
        <f t="shared" si="136"/>
        <v>20.031950934081561</v>
      </c>
      <c r="J1367" s="19"/>
    </row>
    <row r="1368" spans="1:10">
      <c r="A1368">
        <v>-43.7</v>
      </c>
      <c r="B1368">
        <v>18.702999999999999</v>
      </c>
      <c r="C1368">
        <f t="shared" si="133"/>
        <v>2005399.9999999998</v>
      </c>
      <c r="D1368">
        <f t="shared" si="134"/>
        <v>20.053999999999998</v>
      </c>
      <c r="E1368" s="18">
        <f t="shared" si="137"/>
        <v>2005779.3388429752</v>
      </c>
      <c r="F1368" s="19">
        <f t="shared" si="131"/>
        <v>2006085.7659995903</v>
      </c>
      <c r="G1368" s="31">
        <f t="shared" si="132"/>
        <v>20.060857659995904</v>
      </c>
      <c r="H1368" s="22">
        <f t="shared" si="135"/>
        <v>375580.48019426403</v>
      </c>
      <c r="I1368" s="28">
        <f t="shared" si="136"/>
        <v>20.117736924761836</v>
      </c>
      <c r="J1368" s="19"/>
    </row>
    <row r="1369" spans="1:10">
      <c r="A1369">
        <v>-43.6</v>
      </c>
      <c r="B1369">
        <v>18.787000000000003</v>
      </c>
      <c r="C1369">
        <f t="shared" si="133"/>
        <v>2013800.0000000002</v>
      </c>
      <c r="D1369">
        <f t="shared" si="134"/>
        <v>20.138000000000005</v>
      </c>
      <c r="E1369" s="18">
        <f t="shared" si="137"/>
        <v>2014360.3305785125</v>
      </c>
      <c r="F1369" s="19">
        <f t="shared" ref="F1369:F1432" si="138">1/121*(E1359+2*E1360+3*E1361+4*E1362+5*E1363+6*E1364+7*E1365+8*E1366+9*E1367+10*E1368+11*E1369+10*E1370+9*E1371+8*E1372+7*E1373+6*E1374+5*E1375+4*E1376+3*E1377+2*E1378+E1379)</f>
        <v>2014669.8927668876</v>
      </c>
      <c r="G1369" s="31">
        <f t="shared" ref="G1369:G1432" si="139">F1369/100000</f>
        <v>20.146698927668876</v>
      </c>
      <c r="H1369" s="22">
        <f t="shared" si="135"/>
        <v>374408.91515046568</v>
      </c>
      <c r="I1369" s="28">
        <f t="shared" si="136"/>
        <v>20.204029033953553</v>
      </c>
      <c r="J1369" s="19"/>
    </row>
    <row r="1370" spans="1:10">
      <c r="A1370">
        <v>-43.5</v>
      </c>
      <c r="B1370">
        <v>18.875</v>
      </c>
      <c r="C1370">
        <f t="shared" si="133"/>
        <v>2022600</v>
      </c>
      <c r="D1370">
        <f t="shared" si="134"/>
        <v>20.226000000000003</v>
      </c>
      <c r="E1370" s="18">
        <f t="shared" si="137"/>
        <v>2022974.3801652894</v>
      </c>
      <c r="F1370" s="19">
        <f t="shared" si="138"/>
        <v>2023285.3015504407</v>
      </c>
      <c r="G1370" s="31">
        <f t="shared" si="139"/>
        <v>20.232853015504407</v>
      </c>
      <c r="H1370" s="22">
        <f t="shared" si="135"/>
        <v>373239.13324072416</v>
      </c>
      <c r="I1370" s="28">
        <f t="shared" si="136"/>
        <v>20.29083065819437</v>
      </c>
      <c r="J1370" s="19"/>
    </row>
    <row r="1371" spans="1:10">
      <c r="A1371">
        <v>-43.4</v>
      </c>
      <c r="B1371">
        <v>18.962</v>
      </c>
      <c r="C1371">
        <f t="shared" si="133"/>
        <v>2031299.9999999998</v>
      </c>
      <c r="D1371">
        <f t="shared" si="134"/>
        <v>20.312999999999999</v>
      </c>
      <c r="E1371" s="18">
        <f t="shared" si="137"/>
        <v>2031618.1818181819</v>
      </c>
      <c r="F1371" s="19">
        <f t="shared" si="138"/>
        <v>2031932.210914555</v>
      </c>
      <c r="G1371" s="31">
        <f t="shared" si="139"/>
        <v>20.319322109145549</v>
      </c>
      <c r="H1371" s="22">
        <f t="shared" si="135"/>
        <v>372071.14013131382</v>
      </c>
      <c r="I1371" s="28">
        <f t="shared" si="136"/>
        <v>20.378145217146372</v>
      </c>
      <c r="J1371" s="19"/>
    </row>
    <row r="1372" spans="1:10">
      <c r="A1372">
        <v>-43.3</v>
      </c>
      <c r="B1372">
        <v>19.05</v>
      </c>
      <c r="C1372">
        <f t="shared" si="133"/>
        <v>2040100</v>
      </c>
      <c r="D1372">
        <f t="shared" si="134"/>
        <v>20.401000000000003</v>
      </c>
      <c r="E1372" s="18">
        <f t="shared" si="137"/>
        <v>2040293.3884297521</v>
      </c>
      <c r="F1372" s="19">
        <f t="shared" si="138"/>
        <v>2040610.9555358239</v>
      </c>
      <c r="G1372" s="31">
        <f t="shared" si="139"/>
        <v>20.406109555358238</v>
      </c>
      <c r="H1372" s="22">
        <f t="shared" si="135"/>
        <v>370904.94148160552</v>
      </c>
      <c r="I1372" s="28">
        <f t="shared" si="136"/>
        <v>20.465976153716827</v>
      </c>
      <c r="J1372" s="19"/>
    </row>
    <row r="1373" spans="1:10">
      <c r="A1373">
        <v>-43.2</v>
      </c>
      <c r="B1373">
        <v>19.137</v>
      </c>
      <c r="C1373">
        <f t="shared" si="133"/>
        <v>2048800</v>
      </c>
      <c r="D1373">
        <f t="shared" si="134"/>
        <v>20.488000000000003</v>
      </c>
      <c r="E1373" s="18">
        <f t="shared" si="137"/>
        <v>2048999.173553719</v>
      </c>
      <c r="F1373" s="19">
        <f t="shared" si="138"/>
        <v>2049321.9247319174</v>
      </c>
      <c r="G1373" s="31">
        <f t="shared" si="139"/>
        <v>20.493219247319175</v>
      </c>
      <c r="H1373" s="22">
        <f t="shared" si="135"/>
        <v>369740.54294402333</v>
      </c>
      <c r="I1373" s="28">
        <f t="shared" si="136"/>
        <v>20.554326934178651</v>
      </c>
      <c r="J1373" s="19"/>
    </row>
    <row r="1374" spans="1:10">
      <c r="A1374">
        <v>-43.1</v>
      </c>
      <c r="B1374">
        <v>19.224</v>
      </c>
      <c r="C1374">
        <f t="shared" si="133"/>
        <v>2057500</v>
      </c>
      <c r="D1374">
        <f t="shared" si="134"/>
        <v>20.575000000000003</v>
      </c>
      <c r="E1374" s="18">
        <f t="shared" si="137"/>
        <v>2057737.1900826446</v>
      </c>
      <c r="F1374" s="19">
        <f t="shared" si="138"/>
        <v>2058065.5966122535</v>
      </c>
      <c r="G1374" s="31">
        <f t="shared" si="139"/>
        <v>20.580655966122535</v>
      </c>
      <c r="H1374" s="22">
        <f t="shared" si="135"/>
        <v>368577.95016400708</v>
      </c>
      <c r="I1374" s="28">
        <f t="shared" si="136"/>
        <v>20.643201048289942</v>
      </c>
      <c r="J1374" s="19"/>
    </row>
    <row r="1375" spans="1:10">
      <c r="A1375">
        <v>-43</v>
      </c>
      <c r="B1375">
        <v>19.312000000000001</v>
      </c>
      <c r="C1375">
        <f t="shared" si="133"/>
        <v>2066300</v>
      </c>
      <c r="D1375">
        <f t="shared" si="134"/>
        <v>20.663</v>
      </c>
      <c r="E1375" s="18">
        <f t="shared" si="137"/>
        <v>2066508.26446281</v>
      </c>
      <c r="F1375" s="19">
        <f t="shared" si="138"/>
        <v>2066842.5039273279</v>
      </c>
      <c r="G1375" s="31">
        <f t="shared" si="139"/>
        <v>20.668425039273281</v>
      </c>
      <c r="H1375" s="22">
        <f t="shared" si="135"/>
        <v>367417.16877996566</v>
      </c>
      <c r="I1375" s="28">
        <f t="shared" si="136"/>
        <v>20.732602009413689</v>
      </c>
      <c r="J1375" s="19"/>
    </row>
    <row r="1376" spans="1:10">
      <c r="A1376">
        <v>-42.9</v>
      </c>
      <c r="B1376">
        <v>19.399000000000001</v>
      </c>
      <c r="C1376">
        <f t="shared" si="133"/>
        <v>2075000</v>
      </c>
      <c r="D1376">
        <f t="shared" si="134"/>
        <v>20.75</v>
      </c>
      <c r="E1376" s="18">
        <f t="shared" si="137"/>
        <v>2075312.396694215</v>
      </c>
      <c r="F1376" s="19">
        <f t="shared" si="138"/>
        <v>2075653.2272385766</v>
      </c>
      <c r="G1376" s="31">
        <f t="shared" si="139"/>
        <v>20.756532272385765</v>
      </c>
      <c r="H1376" s="22">
        <f t="shared" si="135"/>
        <v>366258.20442324044</v>
      </c>
      <c r="I1376" s="28">
        <f t="shared" si="136"/>
        <v>20.822533354636168</v>
      </c>
      <c r="J1376" s="19"/>
    </row>
    <row r="1377" spans="1:10">
      <c r="A1377">
        <v>-42.8</v>
      </c>
      <c r="B1377">
        <v>19.487000000000002</v>
      </c>
      <c r="C1377">
        <f t="shared" si="133"/>
        <v>2083800</v>
      </c>
      <c r="D1377">
        <f t="shared" si="134"/>
        <v>20.838000000000001</v>
      </c>
      <c r="E1377" s="18">
        <f t="shared" si="137"/>
        <v>2084150.4132231406</v>
      </c>
      <c r="F1377" s="19">
        <f t="shared" si="138"/>
        <v>2084498.4017485145</v>
      </c>
      <c r="G1377" s="31">
        <f t="shared" si="139"/>
        <v>20.844984017485146</v>
      </c>
      <c r="H1377" s="22">
        <f t="shared" si="135"/>
        <v>365101.06271806115</v>
      </c>
      <c r="I1377" s="28">
        <f t="shared" si="136"/>
        <v>20.912998644885288</v>
      </c>
      <c r="J1377" s="19"/>
    </row>
    <row r="1378" spans="1:10">
      <c r="A1378">
        <v>-42.7</v>
      </c>
      <c r="B1378">
        <v>19.574000000000002</v>
      </c>
      <c r="C1378">
        <f t="shared" si="133"/>
        <v>2092500</v>
      </c>
      <c r="D1378">
        <f t="shared" si="134"/>
        <v>20.925000000000001</v>
      </c>
      <c r="E1378" s="18">
        <f t="shared" si="137"/>
        <v>2093022.3140495869</v>
      </c>
      <c r="F1378" s="19">
        <f t="shared" si="138"/>
        <v>2093378.7173007305</v>
      </c>
      <c r="G1378" s="31">
        <f t="shared" si="139"/>
        <v>20.933787173007307</v>
      </c>
      <c r="H1378" s="22">
        <f t="shared" si="135"/>
        <v>363945.74928150722</v>
      </c>
      <c r="I1378" s="28">
        <f t="shared" si="136"/>
        <v>21.004001465047931</v>
      </c>
      <c r="J1378" s="19"/>
    </row>
    <row r="1379" spans="1:10">
      <c r="A1379">
        <v>-42.6</v>
      </c>
      <c r="B1379">
        <v>19.662000000000003</v>
      </c>
      <c r="C1379">
        <f t="shared" si="133"/>
        <v>2101300</v>
      </c>
      <c r="D1379">
        <f t="shared" si="134"/>
        <v>21.013000000000002</v>
      </c>
      <c r="E1379" s="18">
        <f t="shared" si="137"/>
        <v>2101928.9256198346</v>
      </c>
      <c r="F1379" s="19">
        <f t="shared" si="138"/>
        <v>2102294.9183798917</v>
      </c>
      <c r="G1379" s="31">
        <f t="shared" si="139"/>
        <v>21.022949183798918</v>
      </c>
      <c r="H1379" s="22">
        <f t="shared" si="135"/>
        <v>362792.26972346415</v>
      </c>
      <c r="I1379" s="28">
        <f t="shared" si="136"/>
        <v>21.095545424086939</v>
      </c>
      <c r="J1379" s="19"/>
    </row>
    <row r="1380" spans="1:10">
      <c r="A1380">
        <v>-42.5</v>
      </c>
      <c r="B1380">
        <v>19.753</v>
      </c>
      <c r="C1380">
        <f t="shared" si="133"/>
        <v>2110400</v>
      </c>
      <c r="D1380">
        <f t="shared" si="134"/>
        <v>21.104000000000003</v>
      </c>
      <c r="E1380" s="18">
        <f t="shared" si="137"/>
        <v>2110874.3801652892</v>
      </c>
      <c r="F1380" s="19">
        <f t="shared" si="138"/>
        <v>2111247.8382624136</v>
      </c>
      <c r="G1380" s="31">
        <f t="shared" si="139"/>
        <v>21.112478382624136</v>
      </c>
      <c r="H1380" s="22">
        <f t="shared" si="135"/>
        <v>361640.62964658462</v>
      </c>
      <c r="I1380" s="28">
        <f t="shared" si="136"/>
        <v>21.18763415515706</v>
      </c>
      <c r="J1380" s="19"/>
    </row>
    <row r="1381" spans="1:10">
      <c r="A1381">
        <v>-42.4</v>
      </c>
      <c r="B1381">
        <v>19.844000000000001</v>
      </c>
      <c r="C1381">
        <f t="shared" si="133"/>
        <v>2119500</v>
      </c>
      <c r="D1381">
        <f t="shared" si="134"/>
        <v>21.195</v>
      </c>
      <c r="E1381" s="18">
        <f t="shared" si="137"/>
        <v>2119856.1983471075</v>
      </c>
      <c r="F1381" s="19">
        <f t="shared" si="138"/>
        <v>2120238.3170548459</v>
      </c>
      <c r="G1381" s="31">
        <f t="shared" si="139"/>
        <v>21.202383170548458</v>
      </c>
      <c r="H1381" s="22">
        <f t="shared" si="135"/>
        <v>360490.83464624645</v>
      </c>
      <c r="I1381" s="28">
        <f t="shared" si="136"/>
        <v>21.280271315720388</v>
      </c>
      <c r="J1381" s="19"/>
    </row>
    <row r="1382" spans="1:10">
      <c r="A1382">
        <v>-42.3</v>
      </c>
      <c r="B1382">
        <v>19.934999999999999</v>
      </c>
      <c r="C1382">
        <f t="shared" si="133"/>
        <v>2128600</v>
      </c>
      <c r="D1382">
        <f t="shared" si="134"/>
        <v>21.286000000000001</v>
      </c>
      <c r="E1382" s="18">
        <f t="shared" si="137"/>
        <v>2128876.0330578513</v>
      </c>
      <c r="F1382" s="19">
        <f t="shared" si="138"/>
        <v>2129267.2904856224</v>
      </c>
      <c r="G1382" s="31">
        <f t="shared" si="139"/>
        <v>21.292672904856225</v>
      </c>
      <c r="H1382" s="22">
        <f t="shared" si="135"/>
        <v>359342.89031051256</v>
      </c>
      <c r="I1382" s="28">
        <f t="shared" si="136"/>
        <v>21.373460587660819</v>
      </c>
      <c r="J1382" s="19"/>
    </row>
    <row r="1383" spans="1:10">
      <c r="A1383">
        <v>-42.2</v>
      </c>
      <c r="B1383">
        <v>20.026</v>
      </c>
      <c r="C1383">
        <f t="shared" si="133"/>
        <v>2137700</v>
      </c>
      <c r="D1383">
        <f t="shared" si="134"/>
        <v>21.377000000000002</v>
      </c>
      <c r="E1383" s="18">
        <f t="shared" si="137"/>
        <v>2137934.7107438017</v>
      </c>
      <c r="F1383" s="19">
        <f t="shared" si="138"/>
        <v>2138335.7352639842</v>
      </c>
      <c r="G1383" s="31">
        <f t="shared" si="139"/>
        <v>21.383357352639841</v>
      </c>
      <c r="H1383" s="22">
        <f t="shared" si="135"/>
        <v>358196.80222008959</v>
      </c>
      <c r="I1383" s="28">
        <f t="shared" si="136"/>
        <v>21.467205677397779</v>
      </c>
      <c r="J1383" s="19"/>
    </row>
    <row r="1384" spans="1:10">
      <c r="A1384">
        <v>-42.1</v>
      </c>
      <c r="B1384">
        <v>20.117000000000001</v>
      </c>
      <c r="C1384">
        <f t="shared" si="133"/>
        <v>2146800</v>
      </c>
      <c r="D1384">
        <f t="shared" si="134"/>
        <v>21.468000000000004</v>
      </c>
      <c r="E1384" s="18">
        <f t="shared" si="137"/>
        <v>2147033.8842975209</v>
      </c>
      <c r="F1384" s="19">
        <f t="shared" si="138"/>
        <v>2147444.6759101157</v>
      </c>
      <c r="G1384" s="31">
        <f t="shared" si="139"/>
        <v>21.474446759101156</v>
      </c>
      <c r="H1384" s="22">
        <f t="shared" si="135"/>
        <v>357052.57594828802</v>
      </c>
      <c r="I1384" s="28">
        <f t="shared" si="136"/>
        <v>21.561510315998969</v>
      </c>
      <c r="J1384" s="19"/>
    </row>
    <row r="1385" spans="1:10">
      <c r="A1385">
        <v>-42</v>
      </c>
      <c r="B1385">
        <v>20.208000000000002</v>
      </c>
      <c r="C1385">
        <f t="shared" si="133"/>
        <v>2155900</v>
      </c>
      <c r="D1385">
        <f t="shared" si="134"/>
        <v>21.559000000000001</v>
      </c>
      <c r="E1385" s="18">
        <f t="shared" si="137"/>
        <v>2156173.5537190083</v>
      </c>
      <c r="F1385" s="19">
        <f t="shared" si="138"/>
        <v>2156595.1574346013</v>
      </c>
      <c r="G1385" s="31">
        <f t="shared" si="139"/>
        <v>21.565951574346013</v>
      </c>
      <c r="H1385" s="22">
        <f t="shared" si="135"/>
        <v>355910.21706098161</v>
      </c>
      <c r="I1385" s="28">
        <f t="shared" si="136"/>
        <v>21.656378259292193</v>
      </c>
      <c r="J1385" s="19"/>
    </row>
    <row r="1386" spans="1:10">
      <c r="A1386">
        <v>-41.9</v>
      </c>
      <c r="B1386">
        <v>20.298999999999999</v>
      </c>
      <c r="C1386">
        <f t="shared" si="133"/>
        <v>2165000</v>
      </c>
      <c r="D1386">
        <f t="shared" si="134"/>
        <v>21.650000000000002</v>
      </c>
      <c r="E1386" s="18">
        <f t="shared" si="137"/>
        <v>2165354.5454545454</v>
      </c>
      <c r="F1386" s="19">
        <f t="shared" si="138"/>
        <v>2165788.279489106</v>
      </c>
      <c r="G1386" s="31">
        <f t="shared" si="139"/>
        <v>21.657882794891059</v>
      </c>
      <c r="H1386" s="22">
        <f t="shared" si="135"/>
        <v>354769.73111656564</v>
      </c>
      <c r="I1386" s="28">
        <f t="shared" si="136"/>
        <v>21.751813287976344</v>
      </c>
      <c r="J1386" s="19"/>
    </row>
    <row r="1387" spans="1:10">
      <c r="A1387">
        <v>-41.8</v>
      </c>
      <c r="B1387">
        <v>20.39</v>
      </c>
      <c r="C1387">
        <f t="shared" si="133"/>
        <v>2174100</v>
      </c>
      <c r="D1387">
        <f t="shared" si="134"/>
        <v>21.741000000000003</v>
      </c>
      <c r="E1387" s="18">
        <f t="shared" si="137"/>
        <v>2174578.5123966942</v>
      </c>
      <c r="F1387" s="19">
        <f t="shared" si="138"/>
        <v>2175025.1895362334</v>
      </c>
      <c r="G1387" s="31">
        <f t="shared" si="139"/>
        <v>21.750251895362336</v>
      </c>
      <c r="H1387" s="22">
        <f t="shared" si="135"/>
        <v>353631.12366591813</v>
      </c>
      <c r="I1387" s="28">
        <f t="shared" si="136"/>
        <v>21.847819207731078</v>
      </c>
      <c r="J1387" s="19"/>
    </row>
    <row r="1388" spans="1:10">
      <c r="A1388">
        <v>-41.7</v>
      </c>
      <c r="B1388">
        <v>20.481000000000002</v>
      </c>
      <c r="C1388">
        <f t="shared" si="133"/>
        <v>2183200</v>
      </c>
      <c r="D1388">
        <f t="shared" si="134"/>
        <v>21.832000000000001</v>
      </c>
      <c r="E1388" s="18">
        <f t="shared" si="137"/>
        <v>2183846.2809917354</v>
      </c>
      <c r="F1388" s="19">
        <f t="shared" si="138"/>
        <v>2184307.0623591286</v>
      </c>
      <c r="G1388" s="31">
        <f t="shared" si="139"/>
        <v>21.843070623591284</v>
      </c>
      <c r="H1388" s="22">
        <f t="shared" si="135"/>
        <v>352494.40025235928</v>
      </c>
      <c r="I1388" s="28">
        <f t="shared" si="136"/>
        <v>21.944399849325588</v>
      </c>
      <c r="J1388" s="19"/>
    </row>
    <row r="1389" spans="1:10">
      <c r="A1389">
        <v>-41.6</v>
      </c>
      <c r="B1389">
        <v>20.572000000000003</v>
      </c>
      <c r="C1389">
        <f t="shared" si="133"/>
        <v>2192300</v>
      </c>
      <c r="D1389">
        <f t="shared" si="134"/>
        <v>21.923000000000002</v>
      </c>
      <c r="E1389" s="18">
        <f t="shared" si="137"/>
        <v>2193158.6776859504</v>
      </c>
      <c r="F1389" s="19">
        <f t="shared" si="138"/>
        <v>2193635.1000614716</v>
      </c>
      <c r="G1389" s="31">
        <f t="shared" si="139"/>
        <v>21.936351000614717</v>
      </c>
      <c r="H1389" s="22">
        <f t="shared" si="135"/>
        <v>351359.56641161075</v>
      </c>
      <c r="I1389" s="28">
        <f t="shared" si="136"/>
        <v>22.041559068726269</v>
      </c>
      <c r="J1389" s="19"/>
    </row>
    <row r="1390" spans="1:10">
      <c r="A1390">
        <v>-41.5</v>
      </c>
      <c r="B1390">
        <v>20.668000000000003</v>
      </c>
      <c r="C1390">
        <f t="shared" si="133"/>
        <v>2201900</v>
      </c>
      <c r="D1390">
        <f t="shared" si="134"/>
        <v>22.019000000000002</v>
      </c>
      <c r="E1390" s="18">
        <f t="shared" si="137"/>
        <v>2202521.4876033058</v>
      </c>
      <c r="F1390" s="19">
        <f t="shared" si="138"/>
        <v>2203010.5798784243</v>
      </c>
      <c r="G1390" s="31">
        <f t="shared" si="139"/>
        <v>22.030105798784241</v>
      </c>
      <c r="H1390" s="22">
        <f t="shared" si="135"/>
        <v>350226.62767175381</v>
      </c>
      <c r="I1390" s="28">
        <f t="shared" si="136"/>
        <v>22.139300747203247</v>
      </c>
      <c r="J1390" s="19"/>
    </row>
    <row r="1391" spans="1:10">
      <c r="A1391">
        <v>-41.4</v>
      </c>
      <c r="B1391">
        <v>20.763000000000002</v>
      </c>
      <c r="C1391">
        <f t="shared" si="133"/>
        <v>2211400</v>
      </c>
      <c r="D1391">
        <f t="shared" si="134"/>
        <v>22.114000000000001</v>
      </c>
      <c r="E1391" s="18">
        <f t="shared" si="137"/>
        <v>2211933.0578512396</v>
      </c>
      <c r="F1391" s="19">
        <f t="shared" si="138"/>
        <v>2212434.7380643399</v>
      </c>
      <c r="G1391" s="31">
        <f t="shared" si="139"/>
        <v>22.1243473806434</v>
      </c>
      <c r="H1391" s="22">
        <f t="shared" si="135"/>
        <v>349095.58955319377</v>
      </c>
      <c r="I1391" s="28">
        <f t="shared" si="136"/>
        <v>22.237628791435224</v>
      </c>
      <c r="J1391" s="19"/>
    </row>
    <row r="1392" spans="1:10">
      <c r="A1392">
        <v>-41.3</v>
      </c>
      <c r="B1392">
        <v>20.859000000000002</v>
      </c>
      <c r="C1392">
        <f t="shared" si="133"/>
        <v>2221000</v>
      </c>
      <c r="D1392">
        <f t="shared" si="134"/>
        <v>22.21</v>
      </c>
      <c r="E1392" s="18">
        <f t="shared" si="137"/>
        <v>2221395.867768595</v>
      </c>
      <c r="F1392" s="19">
        <f t="shared" si="138"/>
        <v>2221908.8381941123</v>
      </c>
      <c r="G1392" s="31">
        <f t="shared" si="139"/>
        <v>22.219088381941123</v>
      </c>
      <c r="H1392" s="22">
        <f t="shared" si="135"/>
        <v>347966.45756861672</v>
      </c>
      <c r="I1392" s="28">
        <f t="shared" si="136"/>
        <v>22.336547133613607</v>
      </c>
      <c r="J1392" s="19"/>
    </row>
    <row r="1393" spans="1:10">
      <c r="A1393">
        <v>-41.2</v>
      </c>
      <c r="B1393">
        <v>20.954999999999998</v>
      </c>
      <c r="C1393">
        <f t="shared" si="133"/>
        <v>2230599.9999999995</v>
      </c>
      <c r="D1393">
        <f t="shared" si="134"/>
        <v>22.305999999999997</v>
      </c>
      <c r="E1393" s="18">
        <f t="shared" si="137"/>
        <v>2230909.9173553721</v>
      </c>
      <c r="F1393" s="19">
        <f t="shared" si="138"/>
        <v>2231434.1028618263</v>
      </c>
      <c r="G1393" s="31">
        <f t="shared" si="139"/>
        <v>22.314341028618262</v>
      </c>
      <c r="H1393" s="22">
        <f t="shared" si="135"/>
        <v>346839.23722294904</v>
      </c>
      <c r="I1393" s="28">
        <f t="shared" si="136"/>
        <v>22.436059731545143</v>
      </c>
      <c r="J1393" s="19"/>
    </row>
    <row r="1394" spans="1:10">
      <c r="A1394">
        <v>-41.1</v>
      </c>
      <c r="B1394">
        <v>21.051000000000002</v>
      </c>
      <c r="C1394">
        <f t="shared" si="133"/>
        <v>2240200</v>
      </c>
      <c r="D1394">
        <f t="shared" si="134"/>
        <v>22.402000000000001</v>
      </c>
      <c r="E1394" s="18">
        <f t="shared" si="137"/>
        <v>2240476.0330578513</v>
      </c>
      <c r="F1394" s="19">
        <f t="shared" si="138"/>
        <v>2241011.7478314326</v>
      </c>
      <c r="G1394" s="31">
        <f t="shared" si="139"/>
        <v>22.410117478314326</v>
      </c>
      <c r="H1394" s="22">
        <f t="shared" si="135"/>
        <v>345713.93401331996</v>
      </c>
      <c r="I1394" s="28">
        <f t="shared" si="136"/>
        <v>22.536170568752834</v>
      </c>
      <c r="J1394" s="19"/>
    </row>
    <row r="1395" spans="1:10">
      <c r="A1395">
        <v>-41</v>
      </c>
      <c r="B1395">
        <v>21.146000000000001</v>
      </c>
      <c r="C1395">
        <f t="shared" si="133"/>
        <v>2249700</v>
      </c>
      <c r="D1395">
        <f t="shared" si="134"/>
        <v>22.497000000000003</v>
      </c>
      <c r="E1395" s="18">
        <f t="shared" si="137"/>
        <v>2250095.0413223142</v>
      </c>
      <c r="F1395" s="19">
        <f t="shared" si="138"/>
        <v>2250642.9820367466</v>
      </c>
      <c r="G1395" s="31">
        <f t="shared" si="139"/>
        <v>22.506429820367465</v>
      </c>
      <c r="H1395" s="22">
        <f t="shared" si="135"/>
        <v>344590.55342902092</v>
      </c>
      <c r="I1395" s="28">
        <f t="shared" si="136"/>
        <v>22.636883654575669</v>
      </c>
      <c r="J1395" s="19"/>
    </row>
    <row r="1396" spans="1:10">
      <c r="A1396">
        <v>-40.9</v>
      </c>
      <c r="B1396">
        <v>21.242000000000001</v>
      </c>
      <c r="C1396">
        <f t="shared" si="133"/>
        <v>2259300</v>
      </c>
      <c r="D1396">
        <f t="shared" si="134"/>
        <v>22.593000000000004</v>
      </c>
      <c r="E1396" s="18">
        <f t="shared" si="137"/>
        <v>2259769.4214876033</v>
      </c>
      <c r="F1396" s="19">
        <f t="shared" si="138"/>
        <v>2260329.0075814496</v>
      </c>
      <c r="G1396" s="31">
        <f t="shared" si="139"/>
        <v>22.603290075814495</v>
      </c>
      <c r="H1396" s="22">
        <f t="shared" si="135"/>
        <v>343469.10095146479</v>
      </c>
      <c r="I1396" s="28">
        <f t="shared" si="136"/>
        <v>22.738203024266902</v>
      </c>
      <c r="J1396" s="19"/>
    </row>
    <row r="1397" spans="1:10">
      <c r="A1397">
        <v>-40.799999999999997</v>
      </c>
      <c r="B1397">
        <v>21.338000000000001</v>
      </c>
      <c r="C1397">
        <f t="shared" si="133"/>
        <v>2268900</v>
      </c>
      <c r="D1397">
        <f t="shared" si="134"/>
        <v>22.689000000000004</v>
      </c>
      <c r="E1397" s="18">
        <f t="shared" si="137"/>
        <v>2269499.1735537192</v>
      </c>
      <c r="F1397" s="19">
        <f t="shared" si="138"/>
        <v>2270070.9787582816</v>
      </c>
      <c r="G1397" s="31">
        <f t="shared" si="139"/>
        <v>22.700709787582817</v>
      </c>
      <c r="H1397" s="22">
        <f t="shared" si="135"/>
        <v>342349.58205414808</v>
      </c>
      <c r="I1397" s="28">
        <f t="shared" si="136"/>
        <v>22.84013273909045</v>
      </c>
      <c r="J1397" s="19"/>
    </row>
    <row r="1398" spans="1:10">
      <c r="A1398">
        <v>-40.700000000000003</v>
      </c>
      <c r="B1398">
        <v>21.434000000000001</v>
      </c>
      <c r="C1398">
        <f t="shared" si="133"/>
        <v>2278500</v>
      </c>
      <c r="D1398">
        <f t="shared" si="134"/>
        <v>22.785</v>
      </c>
      <c r="E1398" s="18">
        <f t="shared" si="137"/>
        <v>2279285.1239669421</v>
      </c>
      <c r="F1398" s="19">
        <f t="shared" si="138"/>
        <v>2279870.0293695796</v>
      </c>
      <c r="G1398" s="31">
        <f t="shared" si="139"/>
        <v>22.798700293695795</v>
      </c>
      <c r="H1398" s="22">
        <f t="shared" si="135"/>
        <v>341232.00220260996</v>
      </c>
      <c r="I1398" s="28">
        <f t="shared" si="136"/>
        <v>22.942676886415924</v>
      </c>
      <c r="J1398" s="19"/>
    </row>
    <row r="1399" spans="1:10">
      <c r="A1399">
        <v>-40.6</v>
      </c>
      <c r="B1399">
        <v>21.529</v>
      </c>
      <c r="C1399">
        <f t="shared" si="133"/>
        <v>2288000</v>
      </c>
      <c r="D1399">
        <f t="shared" si="134"/>
        <v>22.880000000000003</v>
      </c>
      <c r="E1399" s="18">
        <f t="shared" si="137"/>
        <v>2289128.0991735538</v>
      </c>
      <c r="F1399" s="19">
        <f t="shared" si="138"/>
        <v>2289727.2795574074</v>
      </c>
      <c r="G1399" s="31">
        <f t="shared" si="139"/>
        <v>22.897272795574075</v>
      </c>
      <c r="H1399" s="22">
        <f t="shared" si="135"/>
        <v>340116.36685439415</v>
      </c>
      <c r="I1399" s="28">
        <f t="shared" si="136"/>
        <v>23.045839579811755</v>
      </c>
      <c r="J1399" s="19"/>
    </row>
    <row r="1400" spans="1:10">
      <c r="A1400">
        <v>-40.5</v>
      </c>
      <c r="B1400">
        <v>21.631</v>
      </c>
      <c r="C1400">
        <f t="shared" si="133"/>
        <v>2298200</v>
      </c>
      <c r="D1400">
        <f t="shared" si="134"/>
        <v>22.982000000000003</v>
      </c>
      <c r="E1400" s="18">
        <f t="shared" si="137"/>
        <v>2299035.5371900825</v>
      </c>
      <c r="F1400" s="19">
        <f t="shared" si="138"/>
        <v>2299643.883614507</v>
      </c>
      <c r="G1400" s="31">
        <f t="shared" si="139"/>
        <v>22.996438836145071</v>
      </c>
      <c r="H1400" s="22">
        <f t="shared" si="135"/>
        <v>339002.68145900883</v>
      </c>
      <c r="I1400" s="28">
        <f t="shared" si="136"/>
        <v>23.149624959136681</v>
      </c>
      <c r="J1400" s="19"/>
    </row>
    <row r="1401" spans="1:10">
      <c r="A1401">
        <v>-40.4</v>
      </c>
      <c r="B1401">
        <v>21.733000000000001</v>
      </c>
      <c r="C1401">
        <f t="shared" si="133"/>
        <v>2308400</v>
      </c>
      <c r="D1401">
        <f t="shared" si="134"/>
        <v>23.084000000000003</v>
      </c>
      <c r="E1401" s="18">
        <f t="shared" si="137"/>
        <v>2309004.132231405</v>
      </c>
      <c r="F1401" s="19">
        <f t="shared" si="138"/>
        <v>2309620.8797213309</v>
      </c>
      <c r="G1401" s="31">
        <f t="shared" si="139"/>
        <v>23.096208797213311</v>
      </c>
      <c r="H1401" s="22">
        <f t="shared" si="135"/>
        <v>337890.95145788766</v>
      </c>
      <c r="I1401" s="28">
        <f t="shared" si="136"/>
        <v>23.254037190629294</v>
      </c>
      <c r="J1401" s="19"/>
    </row>
    <row r="1402" spans="1:10">
      <c r="A1402">
        <v>-40.299999999999997</v>
      </c>
      <c r="B1402">
        <v>21.835000000000001</v>
      </c>
      <c r="C1402">
        <f t="shared" si="133"/>
        <v>2318600</v>
      </c>
      <c r="D1402">
        <f t="shared" si="134"/>
        <v>23.186000000000003</v>
      </c>
      <c r="E1402" s="18">
        <f t="shared" si="137"/>
        <v>2319034.7107438017</v>
      </c>
      <c r="F1402" s="19">
        <f t="shared" si="138"/>
        <v>2319659.2923980607</v>
      </c>
      <c r="G1402" s="31">
        <f t="shared" si="139"/>
        <v>23.196592923980607</v>
      </c>
      <c r="H1402" s="22">
        <f t="shared" si="135"/>
        <v>336781.1822843501</v>
      </c>
      <c r="I1402" s="28">
        <f t="shared" si="136"/>
        <v>23.359080466995795</v>
      </c>
      <c r="J1402" s="19"/>
    </row>
    <row r="1403" spans="1:10">
      <c r="A1403">
        <v>-40.200000000000003</v>
      </c>
      <c r="B1403">
        <v>21.936</v>
      </c>
      <c r="C1403">
        <f t="shared" si="133"/>
        <v>2328700</v>
      </c>
      <c r="D1403">
        <f t="shared" si="134"/>
        <v>23.287000000000003</v>
      </c>
      <c r="E1403" s="18">
        <f t="shared" si="137"/>
        <v>2329126.4462809917</v>
      </c>
      <c r="F1403" s="19">
        <f t="shared" si="138"/>
        <v>2329760.1051840722</v>
      </c>
      <c r="G1403" s="31">
        <f t="shared" si="139"/>
        <v>23.297601051840722</v>
      </c>
      <c r="H1403" s="22">
        <f t="shared" si="135"/>
        <v>335673.37936356402</v>
      </c>
      <c r="I1403" s="28">
        <f t="shared" si="136"/>
        <v>23.464759007495505</v>
      </c>
      <c r="J1403" s="19"/>
    </row>
    <row r="1404" spans="1:10">
      <c r="A1404">
        <v>-40.1</v>
      </c>
      <c r="B1404">
        <v>22.038</v>
      </c>
      <c r="C1404">
        <f t="shared" si="133"/>
        <v>2338900</v>
      </c>
      <c r="D1404">
        <f t="shared" si="134"/>
        <v>23.389000000000003</v>
      </c>
      <c r="E1404" s="18">
        <f t="shared" si="137"/>
        <v>2339281.8181818184</v>
      </c>
      <c r="F1404" s="19">
        <f t="shared" si="138"/>
        <v>2339924.3084488758</v>
      </c>
      <c r="G1404" s="31">
        <f t="shared" si="139"/>
        <v>23.399243084488759</v>
      </c>
      <c r="H1404" s="22">
        <f t="shared" si="135"/>
        <v>334567.54811250384</v>
      </c>
      <c r="I1404" s="28">
        <f t="shared" si="136"/>
        <v>23.571077058024805</v>
      </c>
      <c r="J1404" s="19"/>
    </row>
    <row r="1405" spans="1:10">
      <c r="A1405">
        <v>-40</v>
      </c>
      <c r="B1405">
        <v>22.14</v>
      </c>
      <c r="C1405">
        <f t="shared" si="133"/>
        <v>2349100</v>
      </c>
      <c r="D1405">
        <f t="shared" si="134"/>
        <v>23.491000000000003</v>
      </c>
      <c r="E1405" s="18">
        <f t="shared" si="137"/>
        <v>2349501.6528925621</v>
      </c>
      <c r="F1405" s="19">
        <f t="shared" si="138"/>
        <v>2350152.8515811767</v>
      </c>
      <c r="G1405" s="31">
        <f t="shared" si="139"/>
        <v>23.501528515811767</v>
      </c>
      <c r="H1405" s="22">
        <f t="shared" si="135"/>
        <v>333463.69393991504</v>
      </c>
      <c r="I1405" s="28">
        <f t="shared" si="136"/>
        <v>23.678038891198295</v>
      </c>
      <c r="J1405" s="19"/>
    </row>
    <row r="1406" spans="1:10">
      <c r="A1406">
        <v>-39.9</v>
      </c>
      <c r="B1406">
        <v>22.242000000000001</v>
      </c>
      <c r="C1406">
        <f t="shared" si="133"/>
        <v>2359300</v>
      </c>
      <c r="D1406">
        <f t="shared" si="134"/>
        <v>23.593000000000004</v>
      </c>
      <c r="E1406" s="18">
        <f t="shared" si="137"/>
        <v>2359785.9504132234</v>
      </c>
      <c r="F1406" s="19">
        <f t="shared" si="138"/>
        <v>2360446.6361587322</v>
      </c>
      <c r="G1406" s="31">
        <f t="shared" si="139"/>
        <v>23.604466361587324</v>
      </c>
      <c r="H1406" s="22">
        <f t="shared" si="135"/>
        <v>332361.82224627258</v>
      </c>
      <c r="I1406" s="28">
        <f t="shared" si="136"/>
        <v>23.785648806428391</v>
      </c>
      <c r="J1406" s="19"/>
    </row>
    <row r="1407" spans="1:10">
      <c r="A1407">
        <v>-39.799999999999997</v>
      </c>
      <c r="B1407">
        <v>22.343</v>
      </c>
      <c r="C1407">
        <f t="shared" si="133"/>
        <v>2369400</v>
      </c>
      <c r="D1407">
        <f t="shared" si="134"/>
        <v>23.694000000000003</v>
      </c>
      <c r="E1407" s="18">
        <f t="shared" si="137"/>
        <v>2370134.7107438017</v>
      </c>
      <c r="F1407" s="19">
        <f t="shared" si="138"/>
        <v>2370806.5432689022</v>
      </c>
      <c r="G1407" s="31">
        <f t="shared" si="139"/>
        <v>23.708065432689022</v>
      </c>
      <c r="H1407" s="22">
        <f t="shared" si="135"/>
        <v>331261.93842374306</v>
      </c>
      <c r="I1407" s="28">
        <f t="shared" si="136"/>
        <v>23.893911130002284</v>
      </c>
      <c r="J1407" s="19"/>
    </row>
    <row r="1408" spans="1:10">
      <c r="A1408">
        <v>-39.700000000000003</v>
      </c>
      <c r="B1408">
        <v>22.445</v>
      </c>
      <c r="C1408">
        <f t="shared" si="133"/>
        <v>2379600</v>
      </c>
      <c r="D1408">
        <f t="shared" si="134"/>
        <v>23.796000000000003</v>
      </c>
      <c r="E1408" s="18">
        <f t="shared" si="137"/>
        <v>2380550.4132231404</v>
      </c>
      <c r="F1408" s="19">
        <f t="shared" si="138"/>
        <v>2381233.4539990434</v>
      </c>
      <c r="G1408" s="31">
        <f t="shared" si="139"/>
        <v>23.812334539990434</v>
      </c>
      <c r="H1408" s="22">
        <f t="shared" si="135"/>
        <v>330164.04785614781</v>
      </c>
      <c r="I1408" s="28">
        <f t="shared" si="136"/>
        <v>24.002830215156411</v>
      </c>
      <c r="J1408" s="19"/>
    </row>
    <row r="1409" spans="1:10">
      <c r="A1409">
        <v>-39.6</v>
      </c>
      <c r="B1409">
        <v>22.547000000000001</v>
      </c>
      <c r="C1409">
        <f t="shared" si="133"/>
        <v>2389800</v>
      </c>
      <c r="D1409">
        <f t="shared" si="134"/>
        <v>23.898000000000003</v>
      </c>
      <c r="E1409" s="18">
        <f t="shared" si="137"/>
        <v>2391033.8842975209</v>
      </c>
      <c r="F1409" s="19">
        <f t="shared" si="138"/>
        <v>2391728.2016255721</v>
      </c>
      <c r="G1409" s="31">
        <f t="shared" si="139"/>
        <v>23.917282016255722</v>
      </c>
      <c r="H1409" s="22">
        <f t="shared" si="135"/>
        <v>329068.15591892169</v>
      </c>
      <c r="I1409" s="28">
        <f t="shared" si="136"/>
        <v>24.112410442148999</v>
      </c>
      <c r="J1409" s="19"/>
    </row>
    <row r="1410" spans="1:10">
      <c r="A1410">
        <v>-39.5</v>
      </c>
      <c r="B1410">
        <v>22.655000000000001</v>
      </c>
      <c r="C1410">
        <f t="shared" si="133"/>
        <v>2400600</v>
      </c>
      <c r="D1410">
        <f t="shared" si="134"/>
        <v>24.006</v>
      </c>
      <c r="E1410" s="18">
        <f t="shared" si="137"/>
        <v>2401591.73553719</v>
      </c>
      <c r="F1410" s="19">
        <f t="shared" si="138"/>
        <v>2402291.6125947684</v>
      </c>
      <c r="G1410" s="31">
        <f t="shared" si="139"/>
        <v>24.022916125947685</v>
      </c>
      <c r="H1410" s="22">
        <f t="shared" si="135"/>
        <v>327974.26797907526</v>
      </c>
      <c r="I1410" s="28">
        <f t="shared" si="136"/>
        <v>24.222656218329693</v>
      </c>
      <c r="J1410" s="19"/>
    </row>
    <row r="1411" spans="1:10">
      <c r="A1411">
        <v>-39.4</v>
      </c>
      <c r="B1411">
        <v>22.764000000000003</v>
      </c>
      <c r="C1411">
        <f t="shared" si="133"/>
        <v>2411500</v>
      </c>
      <c r="D1411">
        <f t="shared" si="134"/>
        <v>24.115000000000002</v>
      </c>
      <c r="E1411" s="18">
        <f t="shared" si="137"/>
        <v>2412219.8347107437</v>
      </c>
      <c r="F1411" s="19">
        <f t="shared" si="138"/>
        <v>2412924.3630899531</v>
      </c>
      <c r="G1411" s="31">
        <f t="shared" si="139"/>
        <v>24.129243630899531</v>
      </c>
      <c r="H1411" s="22">
        <f t="shared" si="135"/>
        <v>326882.38939515839</v>
      </c>
      <c r="I1411" s="28">
        <f t="shared" si="136"/>
        <v>24.333571978206486</v>
      </c>
      <c r="J1411" s="19"/>
    </row>
    <row r="1412" spans="1:10">
      <c r="A1412">
        <v>-39.299999999999997</v>
      </c>
      <c r="B1412">
        <v>22.873000000000001</v>
      </c>
      <c r="C1412">
        <f t="shared" si="133"/>
        <v>2422400</v>
      </c>
      <c r="D1412">
        <f t="shared" si="134"/>
        <v>24.224000000000004</v>
      </c>
      <c r="E1412" s="18">
        <f t="shared" si="137"/>
        <v>2422918.1818181821</v>
      </c>
      <c r="F1412" s="19">
        <f t="shared" si="138"/>
        <v>2423627.1088040438</v>
      </c>
      <c r="G1412" s="31">
        <f t="shared" si="139"/>
        <v>24.236271088040439</v>
      </c>
      <c r="H1412" s="22">
        <f t="shared" si="135"/>
        <v>325792.52551721927</v>
      </c>
      <c r="I1412" s="28">
        <f t="shared" si="136"/>
        <v>24.445162183510423</v>
      </c>
      <c r="J1412" s="19"/>
    </row>
    <row r="1413" spans="1:10">
      <c r="A1413">
        <v>-39.200000000000003</v>
      </c>
      <c r="B1413">
        <v>22.981000000000002</v>
      </c>
      <c r="C1413">
        <f t="shared" ref="C1413:C1476" si="140">(B1413+1.351)*100000</f>
        <v>2433200</v>
      </c>
      <c r="D1413">
        <f t="shared" si="134"/>
        <v>24.332000000000001</v>
      </c>
      <c r="E1413" s="18">
        <f t="shared" si="137"/>
        <v>2433686.7768595042</v>
      </c>
      <c r="F1413" s="19">
        <f t="shared" si="138"/>
        <v>2434400.46444915</v>
      </c>
      <c r="G1413" s="31">
        <f t="shared" si="139"/>
        <v>24.344004644491502</v>
      </c>
      <c r="H1413" s="22">
        <f t="shared" si="135"/>
        <v>324704.68168676825</v>
      </c>
      <c r="I1413" s="28">
        <f t="shared" si="136"/>
        <v>24.557431323257031</v>
      </c>
      <c r="J1413" s="19"/>
    </row>
    <row r="1414" spans="1:10">
      <c r="A1414">
        <v>-39.1</v>
      </c>
      <c r="B1414">
        <v>23.09</v>
      </c>
      <c r="C1414">
        <f t="shared" si="140"/>
        <v>2444100</v>
      </c>
      <c r="D1414">
        <f t="shared" ref="D1414:D1477" si="141">C1414*0.00001</f>
        <v>24.441000000000003</v>
      </c>
      <c r="E1414" s="18">
        <f t="shared" si="137"/>
        <v>2444527.2727272729</v>
      </c>
      <c r="F1414" s="19">
        <f t="shared" si="138"/>
        <v>2445245.0105867088</v>
      </c>
      <c r="G1414" s="31">
        <f t="shared" si="139"/>
        <v>24.452450105867086</v>
      </c>
      <c r="H1414" s="22">
        <f t="shared" ref="H1414:H1477" si="142">$O$10*(1+0.5*($L$10-1)*(($Q$5+1-COS(A1414*3.14159/180)-SQRT($Q$5^2-(SIN(A1414*3.14159/180))^2))))</f>
        <v>323618.86323673924</v>
      </c>
      <c r="I1414" s="28">
        <f t="shared" si="136"/>
        <v>24.670383913805178</v>
      </c>
      <c r="J1414" s="19"/>
    </row>
    <row r="1415" spans="1:10">
      <c r="A1415">
        <v>-39</v>
      </c>
      <c r="B1415">
        <v>23.199000000000002</v>
      </c>
      <c r="C1415">
        <f t="shared" si="140"/>
        <v>2455000</v>
      </c>
      <c r="D1415">
        <f t="shared" si="141"/>
        <v>24.55</v>
      </c>
      <c r="E1415" s="18">
        <f t="shared" si="137"/>
        <v>2455438.8429752067</v>
      </c>
      <c r="F1415" s="19">
        <f t="shared" si="138"/>
        <v>2456161.2594768121</v>
      </c>
      <c r="G1415" s="31">
        <f t="shared" si="139"/>
        <v>24.561612594768121</v>
      </c>
      <c r="H1415" s="22">
        <f t="shared" si="142"/>
        <v>322535.07549144933</v>
      </c>
      <c r="I1415" s="28">
        <f t="shared" si="136"/>
        <v>24.784024498913151</v>
      </c>
      <c r="J1415" s="19"/>
    </row>
    <row r="1416" spans="1:10">
      <c r="A1416">
        <v>-38.9</v>
      </c>
      <c r="B1416">
        <v>23.307000000000002</v>
      </c>
      <c r="C1416">
        <f t="shared" si="140"/>
        <v>2465800</v>
      </c>
      <c r="D1416">
        <f t="shared" si="141"/>
        <v>24.658000000000001</v>
      </c>
      <c r="E1416" s="18">
        <f t="shared" si="137"/>
        <v>2466421.4876033058</v>
      </c>
      <c r="F1416" s="19">
        <f t="shared" si="138"/>
        <v>2467149.6960590133</v>
      </c>
      <c r="G1416" s="31">
        <f t="shared" si="139"/>
        <v>24.671496960590133</v>
      </c>
      <c r="H1416" s="22">
        <f t="shared" si="142"/>
        <v>321453.32376656582</v>
      </c>
      <c r="I1416" s="28">
        <f t="shared" si="136"/>
        <v>24.898357649790881</v>
      </c>
      <c r="J1416" s="19"/>
    </row>
    <row r="1417" spans="1:10">
      <c r="A1417">
        <v>-38.799999999999997</v>
      </c>
      <c r="B1417">
        <v>23.416</v>
      </c>
      <c r="C1417">
        <f t="shared" si="140"/>
        <v>2476700</v>
      </c>
      <c r="D1417">
        <f t="shared" si="141"/>
        <v>24.767000000000003</v>
      </c>
      <c r="E1417" s="18">
        <f t="shared" si="137"/>
        <v>2477477.6859504133</v>
      </c>
      <c r="F1417" s="19">
        <f t="shared" si="138"/>
        <v>2478210.7847824609</v>
      </c>
      <c r="G1417" s="31">
        <f t="shared" si="139"/>
        <v>24.782107847824609</v>
      </c>
      <c r="H1417" s="22">
        <f t="shared" si="142"/>
        <v>320373.61336906336</v>
      </c>
      <c r="I1417" s="28">
        <f t="shared" si="136"/>
        <v>25.013387965150152</v>
      </c>
      <c r="J1417" s="19"/>
    </row>
    <row r="1418" spans="1:10">
      <c r="A1418">
        <v>-38.700000000000003</v>
      </c>
      <c r="B1418">
        <v>23.524999999999999</v>
      </c>
      <c r="C1418">
        <f t="shared" si="140"/>
        <v>2487599.9999999995</v>
      </c>
      <c r="D1418">
        <f t="shared" si="141"/>
        <v>24.875999999999998</v>
      </c>
      <c r="E1418" s="18">
        <f t="shared" si="137"/>
        <v>2488607.4380165292</v>
      </c>
      <c r="F1418" s="19">
        <f t="shared" si="138"/>
        <v>2489344.9149648249</v>
      </c>
      <c r="G1418" s="31">
        <f t="shared" si="139"/>
        <v>24.893449149648248</v>
      </c>
      <c r="H1418" s="22">
        <f t="shared" si="142"/>
        <v>319295.94959718914</v>
      </c>
      <c r="I1418" s="28">
        <f t="shared" si="136"/>
        <v>25.129120071250629</v>
      </c>
      <c r="J1418" s="19"/>
    </row>
    <row r="1419" spans="1:10">
      <c r="A1419">
        <v>-38.6</v>
      </c>
      <c r="B1419">
        <v>23.634</v>
      </c>
      <c r="C1419">
        <f t="shared" si="140"/>
        <v>2498500</v>
      </c>
      <c r="D1419">
        <f t="shared" si="141"/>
        <v>24.985000000000003</v>
      </c>
      <c r="E1419" s="18">
        <f t="shared" si="137"/>
        <v>2499809.9173553721</v>
      </c>
      <c r="F1419" s="19">
        <f t="shared" si="138"/>
        <v>2500552.4076224305</v>
      </c>
      <c r="G1419" s="31">
        <f t="shared" si="139"/>
        <v>25.005524076224305</v>
      </c>
      <c r="H1419" s="22">
        <f t="shared" si="142"/>
        <v>318220.33774042444</v>
      </c>
      <c r="I1419" s="28">
        <f t="shared" ref="I1419:I1482" si="143">I1418*(H1418/H1419)^$Q$6</f>
        <v>25.245558621943051</v>
      </c>
      <c r="J1419" s="19"/>
    </row>
    <row r="1420" spans="1:10">
      <c r="A1420">
        <v>-38.5</v>
      </c>
      <c r="B1420">
        <v>23.75</v>
      </c>
      <c r="C1420">
        <f t="shared" si="140"/>
        <v>2510100</v>
      </c>
      <c r="D1420">
        <f t="shared" si="141"/>
        <v>25.101000000000003</v>
      </c>
      <c r="E1420" s="18">
        <f t="shared" si="137"/>
        <v>2511090.9090909092</v>
      </c>
      <c r="F1420" s="19">
        <f t="shared" si="138"/>
        <v>2511833.6042620041</v>
      </c>
      <c r="G1420" s="31">
        <f t="shared" si="139"/>
        <v>25.11833604262004</v>
      </c>
      <c r="H1420" s="22">
        <f t="shared" si="142"/>
        <v>317146.78307944635</v>
      </c>
      <c r="I1420" s="28">
        <f t="shared" si="143"/>
        <v>25.362708298708853</v>
      </c>
      <c r="J1420" s="19"/>
    </row>
    <row r="1421" spans="1:10">
      <c r="A1421">
        <v>-38.4</v>
      </c>
      <c r="B1421">
        <v>23.866</v>
      </c>
      <c r="C1421">
        <f t="shared" si="140"/>
        <v>2521700</v>
      </c>
      <c r="D1421">
        <f t="shared" si="141"/>
        <v>25.217000000000002</v>
      </c>
      <c r="E1421" s="18">
        <f t="shared" si="137"/>
        <v>2522445.4545454546</v>
      </c>
      <c r="F1421" s="19">
        <f t="shared" si="138"/>
        <v>2523188.7439382556</v>
      </c>
      <c r="G1421" s="31">
        <f t="shared" si="139"/>
        <v>25.231887439382557</v>
      </c>
      <c r="H1421" s="22">
        <f t="shared" si="142"/>
        <v>316075.29088609188</v>
      </c>
      <c r="I1421" s="28">
        <f t="shared" si="143"/>
        <v>25.480573810696079</v>
      </c>
      <c r="J1421" s="19"/>
    </row>
    <row r="1422" spans="1:10">
      <c r="A1422">
        <v>-38.299999999999997</v>
      </c>
      <c r="B1422">
        <v>23.982000000000003</v>
      </c>
      <c r="C1422">
        <f t="shared" si="140"/>
        <v>2533300</v>
      </c>
      <c r="D1422">
        <f t="shared" si="141"/>
        <v>25.333000000000002</v>
      </c>
      <c r="E1422" s="18">
        <f t="shared" si="137"/>
        <v>2533873.5537190083</v>
      </c>
      <c r="F1422" s="19">
        <f t="shared" si="138"/>
        <v>2534618.0930264327</v>
      </c>
      <c r="G1422" s="31">
        <f t="shared" si="139"/>
        <v>25.346180930264328</v>
      </c>
      <c r="H1422" s="22">
        <f t="shared" si="142"/>
        <v>315005.86642331857</v>
      </c>
      <c r="I1422" s="28">
        <f t="shared" si="143"/>
        <v>25.599159894751992</v>
      </c>
      <c r="J1422" s="19"/>
    </row>
    <row r="1423" spans="1:10">
      <c r="A1423">
        <v>-38.200000000000003</v>
      </c>
      <c r="B1423">
        <v>24.098000000000003</v>
      </c>
      <c r="C1423">
        <f t="shared" si="140"/>
        <v>2544900</v>
      </c>
      <c r="D1423">
        <f t="shared" si="141"/>
        <v>25.449000000000002</v>
      </c>
      <c r="E1423" s="18">
        <f t="shared" ref="E1423:E1486" si="144">1/121*(C1413+2*C1414+3*C1415+4*C1416+5*C1417+6*C1418+7*C1419+8*C1420+9*C1421+10*C1422+11*C1423+10*C1424+9*C1425+8*C1426+7*C1427+6*C1428+5*C1429+4*C1430+3*C1431+2*C1432+C1433)</f>
        <v>2545376.0330578513</v>
      </c>
      <c r="F1423" s="19">
        <f t="shared" si="138"/>
        <v>2546121.9042415144</v>
      </c>
      <c r="G1423" s="31">
        <f t="shared" si="139"/>
        <v>25.461219042415145</v>
      </c>
      <c r="H1423" s="22">
        <f t="shared" si="142"/>
        <v>313938.5149451688</v>
      </c>
      <c r="I1423" s="28">
        <f t="shared" si="143"/>
        <v>25.718471315451531</v>
      </c>
      <c r="J1423" s="19"/>
    </row>
    <row r="1424" spans="1:10">
      <c r="A1424">
        <v>-38.1</v>
      </c>
      <c r="B1424">
        <v>24.214000000000002</v>
      </c>
      <c r="C1424">
        <f t="shared" si="140"/>
        <v>2556500</v>
      </c>
      <c r="D1424">
        <f t="shared" si="141"/>
        <v>25.565000000000001</v>
      </c>
      <c r="E1424" s="18">
        <f t="shared" si="144"/>
        <v>2556952.8925619833</v>
      </c>
      <c r="F1424" s="19">
        <f t="shared" si="138"/>
        <v>2557700.4029779392</v>
      </c>
      <c r="G1424" s="31">
        <f t="shared" si="139"/>
        <v>25.577004029779392</v>
      </c>
      <c r="H1424" s="22">
        <f t="shared" si="142"/>
        <v>312873.24169673119</v>
      </c>
      <c r="I1424" s="28">
        <f t="shared" si="143"/>
        <v>25.838512865122233</v>
      </c>
      <c r="J1424" s="19"/>
    </row>
    <row r="1425" spans="1:10">
      <c r="A1425">
        <v>-38</v>
      </c>
      <c r="B1425">
        <v>24.33</v>
      </c>
      <c r="C1425">
        <f t="shared" si="140"/>
        <v>2568099.9999999995</v>
      </c>
      <c r="D1425">
        <f t="shared" si="141"/>
        <v>25.680999999999997</v>
      </c>
      <c r="E1425" s="18">
        <f t="shared" si="144"/>
        <v>2568604.132231405</v>
      </c>
      <c r="F1425" s="19">
        <f t="shared" si="138"/>
        <v>2569353.7941397447</v>
      </c>
      <c r="G1425" s="31">
        <f t="shared" si="139"/>
        <v>25.693537941397448</v>
      </c>
      <c r="H1425" s="22">
        <f t="shared" si="142"/>
        <v>311810.05191410554</v>
      </c>
      <c r="I1425" s="28">
        <f t="shared" si="143"/>
        <v>25.959289363864773</v>
      </c>
      <c r="J1425" s="19"/>
    </row>
    <row r="1426" spans="1:10">
      <c r="A1426">
        <v>-37.9</v>
      </c>
      <c r="B1426">
        <v>24.446000000000002</v>
      </c>
      <c r="C1426">
        <f t="shared" si="140"/>
        <v>2579700</v>
      </c>
      <c r="D1426">
        <f t="shared" si="141"/>
        <v>25.797000000000001</v>
      </c>
      <c r="E1426" s="18">
        <f t="shared" si="144"/>
        <v>2580330.5785123967</v>
      </c>
      <c r="F1426" s="19">
        <f t="shared" si="138"/>
        <v>2581082.275800833</v>
      </c>
      <c r="G1426" s="31">
        <f t="shared" si="139"/>
        <v>25.810822758008332</v>
      </c>
      <c r="H1426" s="22">
        <f t="shared" si="142"/>
        <v>310748.95082436345</v>
      </c>
      <c r="I1426" s="28">
        <f t="shared" si="143"/>
        <v>26.08080565956989</v>
      </c>
      <c r="J1426" s="19"/>
    </row>
    <row r="1427" spans="1:10">
      <c r="A1427">
        <v>-37.799999999999997</v>
      </c>
      <c r="B1427">
        <v>24.563000000000002</v>
      </c>
      <c r="C1427">
        <f t="shared" si="140"/>
        <v>2591400</v>
      </c>
      <c r="D1427">
        <f t="shared" si="141"/>
        <v>25.914000000000001</v>
      </c>
      <c r="E1427" s="18">
        <f t="shared" si="144"/>
        <v>2592132.2314049588</v>
      </c>
      <c r="F1427" s="19">
        <f t="shared" si="138"/>
        <v>2592886.0118844341</v>
      </c>
      <c r="G1427" s="31">
        <f t="shared" si="139"/>
        <v>25.928860118844341</v>
      </c>
      <c r="H1427" s="22">
        <f t="shared" si="142"/>
        <v>309689.94364551298</v>
      </c>
      <c r="I1427" s="28">
        <f t="shared" si="143"/>
        <v>26.203066627930685</v>
      </c>
      <c r="J1427" s="19"/>
    </row>
    <row r="1428" spans="1:10">
      <c r="A1428">
        <v>-37.700000000000003</v>
      </c>
      <c r="B1428">
        <v>24.679000000000002</v>
      </c>
      <c r="C1428">
        <f t="shared" si="140"/>
        <v>2603000</v>
      </c>
      <c r="D1428">
        <f t="shared" si="141"/>
        <v>26.03</v>
      </c>
      <c r="E1428" s="18">
        <f t="shared" si="144"/>
        <v>2604007.4380165292</v>
      </c>
      <c r="F1428" s="19">
        <f t="shared" si="138"/>
        <v>2604765.1458233725</v>
      </c>
      <c r="G1428" s="31">
        <f t="shared" si="139"/>
        <v>26.047651458233727</v>
      </c>
      <c r="H1428" s="22">
        <f t="shared" si="142"/>
        <v>308633.03558646009</v>
      </c>
      <c r="I1428" s="28">
        <f t="shared" si="143"/>
        <v>26.326077172450905</v>
      </c>
      <c r="J1428" s="19"/>
    </row>
    <row r="1429" spans="1:10">
      <c r="A1429">
        <v>-37.6</v>
      </c>
      <c r="B1429">
        <v>24.795000000000002</v>
      </c>
      <c r="C1429">
        <f t="shared" si="140"/>
        <v>2614600</v>
      </c>
      <c r="D1429">
        <f t="shared" si="141"/>
        <v>26.146000000000001</v>
      </c>
      <c r="E1429" s="18">
        <f t="shared" si="144"/>
        <v>2615957.0247933883</v>
      </c>
      <c r="F1429" s="19">
        <f t="shared" si="138"/>
        <v>2616719.8483710126</v>
      </c>
      <c r="G1429" s="31">
        <f t="shared" si="139"/>
        <v>26.167198483710127</v>
      </c>
      <c r="H1429" s="22">
        <f t="shared" si="142"/>
        <v>307578.23184697359</v>
      </c>
      <c r="I1429" s="28">
        <f t="shared" si="143"/>
        <v>26.449842224448403</v>
      </c>
      <c r="J1429" s="19"/>
    </row>
    <row r="1430" spans="1:10">
      <c r="A1430">
        <v>-37.5</v>
      </c>
      <c r="B1430">
        <v>24.918000000000003</v>
      </c>
      <c r="C1430">
        <f t="shared" si="140"/>
        <v>2626900</v>
      </c>
      <c r="D1430">
        <f t="shared" si="141"/>
        <v>26.269000000000002</v>
      </c>
      <c r="E1430" s="18">
        <f t="shared" si="144"/>
        <v>2627987.603305785</v>
      </c>
      <c r="F1430" s="19">
        <f t="shared" si="138"/>
        <v>2628750.3585820636</v>
      </c>
      <c r="G1430" s="31">
        <f t="shared" si="139"/>
        <v>26.287503585820637</v>
      </c>
      <c r="H1430" s="22">
        <f t="shared" si="142"/>
        <v>306525.5376176479</v>
      </c>
      <c r="I1430" s="28">
        <f t="shared" si="143"/>
        <v>26.574366743054281</v>
      </c>
      <c r="J1430" s="19"/>
    </row>
    <row r="1431" spans="1:10">
      <c r="A1431">
        <v>-37.4</v>
      </c>
      <c r="B1431">
        <v>25.042000000000002</v>
      </c>
      <c r="C1431">
        <f t="shared" si="140"/>
        <v>2639300</v>
      </c>
      <c r="D1431">
        <f t="shared" si="141"/>
        <v>26.393000000000001</v>
      </c>
      <c r="E1431" s="18">
        <f t="shared" si="144"/>
        <v>2640095.0413223142</v>
      </c>
      <c r="F1431" s="19">
        <f t="shared" si="138"/>
        <v>2640856.8198893522</v>
      </c>
      <c r="G1431" s="31">
        <f t="shared" si="139"/>
        <v>26.408568198893523</v>
      </c>
      <c r="H1431" s="22">
        <f t="shared" si="142"/>
        <v>305474.95807986695</v>
      </c>
      <c r="I1431" s="28">
        <f t="shared" si="143"/>
        <v>26.699655715207157</v>
      </c>
      <c r="J1431" s="19"/>
    </row>
    <row r="1432" spans="1:10">
      <c r="A1432">
        <v>-37.299999999999997</v>
      </c>
      <c r="B1432">
        <v>25.166</v>
      </c>
      <c r="C1432">
        <f t="shared" si="140"/>
        <v>2651700</v>
      </c>
      <c r="D1432">
        <f t="shared" si="141"/>
        <v>26.517000000000003</v>
      </c>
      <c r="E1432" s="18">
        <f t="shared" si="144"/>
        <v>2652278.5123966942</v>
      </c>
      <c r="F1432" s="19">
        <f t="shared" si="138"/>
        <v>2653039.3893859708</v>
      </c>
      <c r="G1432" s="31">
        <f t="shared" si="139"/>
        <v>26.530393893859706</v>
      </c>
      <c r="H1432" s="22">
        <f t="shared" si="142"/>
        <v>304426.49840576574</v>
      </c>
      <c r="I1432" s="28">
        <f t="shared" si="143"/>
        <v>26.825714155642899</v>
      </c>
      <c r="J1432" s="19"/>
    </row>
    <row r="1433" spans="1:10">
      <c r="A1433">
        <v>-37.200000000000003</v>
      </c>
      <c r="B1433">
        <v>25.29</v>
      </c>
      <c r="C1433">
        <f t="shared" si="140"/>
        <v>2664100</v>
      </c>
      <c r="D1433">
        <f t="shared" si="141"/>
        <v>26.641000000000002</v>
      </c>
      <c r="E1433" s="18">
        <f t="shared" si="144"/>
        <v>2664537.1900826446</v>
      </c>
      <c r="F1433" s="19">
        <f t="shared" ref="F1433:F1496" si="145">1/121*(E1423+2*E1424+3*E1425+4*E1426+5*E1427+6*E1428+7*E1429+8*E1430+9*E1431+10*E1432+11*E1433+10*E1434+9*E1435+8*E1436+7*E1437+6*E1438+5*E1439+4*E1440+3*E1441+2*E1442+E1443)</f>
        <v>2665298.2241650159</v>
      </c>
      <c r="G1433" s="31">
        <f t="shared" ref="G1433:G1496" si="146">F1433/100000</f>
        <v>26.652982241650157</v>
      </c>
      <c r="H1433" s="22">
        <f t="shared" si="142"/>
        <v>303380.16375819576</v>
      </c>
      <c r="I1433" s="28">
        <f t="shared" si="143"/>
        <v>26.952547106878942</v>
      </c>
      <c r="J1433" s="19"/>
    </row>
    <row r="1434" spans="1:10">
      <c r="A1434">
        <v>-37.1</v>
      </c>
      <c r="B1434">
        <v>25.413</v>
      </c>
      <c r="C1434">
        <f t="shared" si="140"/>
        <v>2676400</v>
      </c>
      <c r="D1434">
        <f t="shared" si="141"/>
        <v>26.764000000000003</v>
      </c>
      <c r="E1434" s="18">
        <f t="shared" si="144"/>
        <v>2676871.0743801654</v>
      </c>
      <c r="F1434" s="19">
        <f t="shared" si="145"/>
        <v>2677633.5018099858</v>
      </c>
      <c r="G1434" s="31">
        <f t="shared" si="146"/>
        <v>26.776335018099857</v>
      </c>
      <c r="H1434" s="22">
        <f t="shared" si="142"/>
        <v>302335.95929068874</v>
      </c>
      <c r="I1434" s="28">
        <f t="shared" si="143"/>
        <v>27.080159639193674</v>
      </c>
      <c r="J1434" s="19"/>
    </row>
    <row r="1435" spans="1:10">
      <c r="A1435">
        <v>-37</v>
      </c>
      <c r="B1435">
        <v>25.537000000000003</v>
      </c>
      <c r="C1435">
        <f t="shared" si="140"/>
        <v>2688800</v>
      </c>
      <c r="D1435">
        <f t="shared" si="141"/>
        <v>26.888000000000002</v>
      </c>
      <c r="E1435" s="18">
        <f t="shared" si="144"/>
        <v>2689280.9917355371</v>
      </c>
      <c r="F1435" s="19">
        <f t="shared" si="145"/>
        <v>2690045.4272249164</v>
      </c>
      <c r="G1435" s="31">
        <f t="shared" si="146"/>
        <v>26.900454272249164</v>
      </c>
      <c r="H1435" s="22">
        <f t="shared" si="142"/>
        <v>301293.89014741848</v>
      </c>
      <c r="I1435" s="28">
        <f t="shared" si="143"/>
        <v>27.208556850600829</v>
      </c>
      <c r="J1435" s="19"/>
    </row>
    <row r="1436" spans="1:10">
      <c r="A1436">
        <v>-36.9</v>
      </c>
      <c r="B1436">
        <v>25.661000000000001</v>
      </c>
      <c r="C1436">
        <f t="shared" si="140"/>
        <v>2701200</v>
      </c>
      <c r="D1436">
        <f t="shared" si="141"/>
        <v>27.012</v>
      </c>
      <c r="E1436" s="18">
        <f t="shared" si="144"/>
        <v>2701766.9421487604</v>
      </c>
      <c r="F1436" s="19">
        <f t="shared" si="145"/>
        <v>2702534.2258042488</v>
      </c>
      <c r="G1436" s="31">
        <f t="shared" si="146"/>
        <v>27.025342258042489</v>
      </c>
      <c r="H1436" s="22">
        <f t="shared" si="142"/>
        <v>300253.96146316756</v>
      </c>
      <c r="I1436" s="28">
        <f t="shared" si="143"/>
        <v>27.337743866817895</v>
      </c>
      <c r="J1436" s="19"/>
    </row>
    <row r="1437" spans="1:10">
      <c r="A1437">
        <v>-36.799999999999997</v>
      </c>
      <c r="B1437">
        <v>25.784000000000002</v>
      </c>
      <c r="C1437">
        <f t="shared" si="140"/>
        <v>2713500</v>
      </c>
      <c r="D1437">
        <f t="shared" si="141"/>
        <v>27.135000000000002</v>
      </c>
      <c r="E1437" s="18">
        <f t="shared" si="144"/>
        <v>2714328.0991735538</v>
      </c>
      <c r="F1437" s="19">
        <f t="shared" si="145"/>
        <v>2715100.1366026909</v>
      </c>
      <c r="G1437" s="31">
        <f t="shared" si="146"/>
        <v>27.151001366026907</v>
      </c>
      <c r="H1437" s="22">
        <f t="shared" si="142"/>
        <v>299216.17836328823</v>
      </c>
      <c r="I1437" s="28">
        <f t="shared" si="143"/>
        <v>27.467725841229708</v>
      </c>
      <c r="J1437" s="19"/>
    </row>
    <row r="1438" spans="1:10">
      <c r="A1438">
        <v>-36.700000000000003</v>
      </c>
      <c r="B1438">
        <v>25.908000000000001</v>
      </c>
      <c r="C1438">
        <f t="shared" si="140"/>
        <v>2725900</v>
      </c>
      <c r="D1438">
        <f t="shared" si="141"/>
        <v>27.259000000000004</v>
      </c>
      <c r="E1438" s="18">
        <f t="shared" si="144"/>
        <v>2726966.1157024796</v>
      </c>
      <c r="F1438" s="19">
        <f t="shared" si="145"/>
        <v>2727743.4464858957</v>
      </c>
      <c r="G1438" s="31">
        <f t="shared" si="146"/>
        <v>27.277434464858956</v>
      </c>
      <c r="H1438" s="22">
        <f t="shared" si="142"/>
        <v>298180.54596367036</v>
      </c>
      <c r="I1438" s="28">
        <f t="shared" si="143"/>
        <v>27.598507954845484</v>
      </c>
      <c r="J1438" s="19"/>
    </row>
    <row r="1439" spans="1:10">
      <c r="A1439">
        <v>-36.6</v>
      </c>
      <c r="B1439">
        <v>26.032</v>
      </c>
      <c r="C1439">
        <f t="shared" si="140"/>
        <v>2738300</v>
      </c>
      <c r="D1439">
        <f t="shared" si="141"/>
        <v>27.383000000000003</v>
      </c>
      <c r="E1439" s="18">
        <f t="shared" si="144"/>
        <v>2739680.9917355371</v>
      </c>
      <c r="F1439" s="19">
        <f t="shared" si="145"/>
        <v>2740464.4491496482</v>
      </c>
      <c r="G1439" s="31">
        <f t="shared" si="146"/>
        <v>27.40464449149648</v>
      </c>
      <c r="H1439" s="22">
        <f t="shared" si="142"/>
        <v>297147.06937069976</v>
      </c>
      <c r="I1439" s="28">
        <f t="shared" si="143"/>
        <v>27.730095416251277</v>
      </c>
      <c r="J1439" s="19"/>
    </row>
    <row r="1440" spans="1:10">
      <c r="A1440">
        <v>-36.5</v>
      </c>
      <c r="B1440">
        <v>26.163</v>
      </c>
      <c r="C1440">
        <f t="shared" si="140"/>
        <v>2751400</v>
      </c>
      <c r="D1440">
        <f t="shared" si="141"/>
        <v>27.514000000000003</v>
      </c>
      <c r="E1440" s="18">
        <f t="shared" si="144"/>
        <v>2752479.3388429754</v>
      </c>
      <c r="F1440" s="19">
        <f t="shared" si="145"/>
        <v>2753263.5065910798</v>
      </c>
      <c r="G1440" s="31">
        <f t="shared" si="146"/>
        <v>27.532635065910796</v>
      </c>
      <c r="H1440" s="22">
        <f t="shared" si="142"/>
        <v>296115.75368122867</v>
      </c>
      <c r="I1440" s="28">
        <f t="shared" si="143"/>
        <v>27.862493461554884</v>
      </c>
      <c r="J1440" s="19"/>
    </row>
    <row r="1441" spans="1:10">
      <c r="A1441">
        <v>-36.4</v>
      </c>
      <c r="B1441">
        <v>26.295000000000002</v>
      </c>
      <c r="C1441">
        <f t="shared" si="140"/>
        <v>2764600</v>
      </c>
      <c r="D1441">
        <f t="shared" si="141"/>
        <v>27.646000000000001</v>
      </c>
      <c r="E1441" s="18">
        <f t="shared" si="144"/>
        <v>2765355.3719008267</v>
      </c>
      <c r="F1441" s="19">
        <f t="shared" si="145"/>
        <v>2766140.8988457075</v>
      </c>
      <c r="G1441" s="31">
        <f t="shared" si="146"/>
        <v>27.661408988457076</v>
      </c>
      <c r="H1441" s="22">
        <f t="shared" si="142"/>
        <v>295086.60398253606</v>
      </c>
      <c r="I1441" s="28">
        <f t="shared" si="143"/>
        <v>27.995707354325901</v>
      </c>
      <c r="J1441" s="19"/>
    </row>
    <row r="1442" spans="1:10">
      <c r="A1442">
        <v>-36.299999999999997</v>
      </c>
      <c r="B1442">
        <v>26.426000000000002</v>
      </c>
      <c r="C1442">
        <f t="shared" si="140"/>
        <v>2777700</v>
      </c>
      <c r="D1442">
        <f t="shared" si="141"/>
        <v>27.777000000000001</v>
      </c>
      <c r="E1442" s="18">
        <f t="shared" si="144"/>
        <v>2778308.26446281</v>
      </c>
      <c r="F1442" s="19">
        <f t="shared" si="145"/>
        <v>2779096.9879106623</v>
      </c>
      <c r="G1442" s="31">
        <f t="shared" si="146"/>
        <v>27.790969879106623</v>
      </c>
      <c r="H1442" s="22">
        <f t="shared" si="142"/>
        <v>294059.62535229319</v>
      </c>
      <c r="I1442" s="28">
        <f t="shared" si="143"/>
        <v>28.129742385528857</v>
      </c>
      <c r="J1442" s="19"/>
    </row>
    <row r="1443" spans="1:10">
      <c r="A1443">
        <v>-36.200000000000003</v>
      </c>
      <c r="B1443">
        <v>26.557000000000002</v>
      </c>
      <c r="C1443">
        <f t="shared" si="140"/>
        <v>2790800</v>
      </c>
      <c r="D1443">
        <f t="shared" si="141"/>
        <v>27.908000000000001</v>
      </c>
      <c r="E1443" s="18">
        <f t="shared" si="144"/>
        <v>2791339.6694214875</v>
      </c>
      <c r="F1443" s="19">
        <f t="shared" si="145"/>
        <v>2792132.204084421</v>
      </c>
      <c r="G1443" s="31">
        <f t="shared" si="146"/>
        <v>27.92132204084421</v>
      </c>
      <c r="H1443" s="22">
        <f t="shared" si="142"/>
        <v>293034.82285852823</v>
      </c>
      <c r="I1443" s="28">
        <f t="shared" si="143"/>
        <v>28.264603873449985</v>
      </c>
      <c r="J1443" s="19"/>
    </row>
    <row r="1444" spans="1:10">
      <c r="A1444">
        <v>-36.1</v>
      </c>
      <c r="B1444">
        <v>26.689</v>
      </c>
      <c r="C1444">
        <f t="shared" si="140"/>
        <v>2804000</v>
      </c>
      <c r="D1444">
        <f t="shared" si="141"/>
        <v>28.040000000000003</v>
      </c>
      <c r="E1444" s="18">
        <f t="shared" si="144"/>
        <v>2804450.4132231404</v>
      </c>
      <c r="F1444" s="19">
        <f t="shared" si="145"/>
        <v>2805247.0049859979</v>
      </c>
      <c r="G1444" s="31">
        <f t="shared" si="146"/>
        <v>28.052470049859981</v>
      </c>
      <c r="H1444" s="22">
        <f t="shared" si="142"/>
        <v>292012.20155959175</v>
      </c>
      <c r="I1444" s="28">
        <f t="shared" si="143"/>
        <v>28.40029716361726</v>
      </c>
      <c r="J1444" s="19"/>
    </row>
    <row r="1445" spans="1:10">
      <c r="A1445">
        <v>-36</v>
      </c>
      <c r="B1445">
        <v>26.82</v>
      </c>
      <c r="C1445">
        <f t="shared" si="140"/>
        <v>2817100</v>
      </c>
      <c r="D1445">
        <f t="shared" si="141"/>
        <v>28.171000000000003</v>
      </c>
      <c r="E1445" s="18">
        <f t="shared" si="144"/>
        <v>2817640.4958677688</v>
      </c>
      <c r="F1445" s="19">
        <f t="shared" si="145"/>
        <v>2818441.8687248142</v>
      </c>
      <c r="G1445" s="31">
        <f t="shared" si="146"/>
        <v>28.18441868724814</v>
      </c>
      <c r="H1445" s="22">
        <f t="shared" si="142"/>
        <v>290991.76650411793</v>
      </c>
      <c r="I1445" s="28">
        <f t="shared" si="143"/>
        <v>28.536827628714239</v>
      </c>
      <c r="J1445" s="19"/>
    </row>
    <row r="1446" spans="1:10">
      <c r="A1446">
        <v>-35.9</v>
      </c>
      <c r="B1446">
        <v>26.952000000000002</v>
      </c>
      <c r="C1446">
        <f t="shared" si="140"/>
        <v>2830300</v>
      </c>
      <c r="D1446">
        <f t="shared" si="141"/>
        <v>28.303000000000001</v>
      </c>
      <c r="E1446" s="18">
        <f t="shared" si="144"/>
        <v>2830910.7438016529</v>
      </c>
      <c r="F1446" s="19">
        <f t="shared" si="145"/>
        <v>2831717.300730824</v>
      </c>
      <c r="G1446" s="31">
        <f t="shared" si="146"/>
        <v>28.317173007308241</v>
      </c>
      <c r="H1446" s="22">
        <f t="shared" si="142"/>
        <v>289973.52273099468</v>
      </c>
      <c r="I1446" s="28">
        <f t="shared" si="143"/>
        <v>28.674200668485732</v>
      </c>
      <c r="J1446" s="19"/>
    </row>
    <row r="1447" spans="1:10">
      <c r="A1447">
        <v>-35.799999999999997</v>
      </c>
      <c r="B1447">
        <v>27.083000000000002</v>
      </c>
      <c r="C1447">
        <f t="shared" si="140"/>
        <v>2843400</v>
      </c>
      <c r="D1447">
        <f t="shared" si="141"/>
        <v>28.434000000000001</v>
      </c>
      <c r="E1447" s="18">
        <f t="shared" si="144"/>
        <v>2844260.3305785125</v>
      </c>
      <c r="F1447" s="19">
        <f t="shared" si="145"/>
        <v>2845073.8269243906</v>
      </c>
      <c r="G1447" s="31">
        <f t="shared" si="146"/>
        <v>28.450738269243907</v>
      </c>
      <c r="H1447" s="22">
        <f t="shared" si="142"/>
        <v>288957.47526932333</v>
      </c>
      <c r="I1447" s="28">
        <f t="shared" si="143"/>
        <v>28.812421709637761</v>
      </c>
      <c r="J1447" s="19"/>
    </row>
    <row r="1448" spans="1:10">
      <c r="A1448">
        <v>-35.700000000000003</v>
      </c>
      <c r="B1448">
        <v>27.215</v>
      </c>
      <c r="C1448">
        <f t="shared" si="140"/>
        <v>2856600</v>
      </c>
      <c r="D1448">
        <f t="shared" si="141"/>
        <v>28.566000000000003</v>
      </c>
      <c r="E1448" s="18">
        <f t="shared" si="144"/>
        <v>2857690.9090909092</v>
      </c>
      <c r="F1448" s="19">
        <f t="shared" si="145"/>
        <v>2858512.0278669493</v>
      </c>
      <c r="G1448" s="31">
        <f t="shared" si="146"/>
        <v>28.585120278669493</v>
      </c>
      <c r="H1448" s="22">
        <f t="shared" si="142"/>
        <v>287943.62913838692</v>
      </c>
      <c r="I1448" s="28">
        <f t="shared" si="143"/>
        <v>28.951496205729029</v>
      </c>
      <c r="J1448" s="19"/>
    </row>
    <row r="1449" spans="1:10">
      <c r="A1449">
        <v>-35.6</v>
      </c>
      <c r="B1449">
        <v>27.346</v>
      </c>
      <c r="C1449">
        <f t="shared" si="140"/>
        <v>2869700</v>
      </c>
      <c r="D1449">
        <f t="shared" si="141"/>
        <v>28.697000000000003</v>
      </c>
      <c r="E1449" s="18">
        <f t="shared" si="144"/>
        <v>2871200.8264462813</v>
      </c>
      <c r="F1449" s="19">
        <f t="shared" si="145"/>
        <v>2872032.4977802071</v>
      </c>
      <c r="G1449" s="31">
        <f t="shared" si="146"/>
        <v>28.720324977802072</v>
      </c>
      <c r="H1449" s="22">
        <f t="shared" si="142"/>
        <v>286931.9893476147</v>
      </c>
      <c r="I1449" s="28">
        <f t="shared" si="143"/>
        <v>29.091429637055437</v>
      </c>
      <c r="J1449" s="19"/>
    </row>
    <row r="1450" spans="1:10">
      <c r="A1450">
        <v>-35.5</v>
      </c>
      <c r="B1450">
        <v>27.486000000000001</v>
      </c>
      <c r="C1450">
        <f t="shared" si="140"/>
        <v>2883700</v>
      </c>
      <c r="D1450">
        <f t="shared" si="141"/>
        <v>28.837000000000003</v>
      </c>
      <c r="E1450" s="18">
        <f t="shared" si="144"/>
        <v>2884799.1735537192</v>
      </c>
      <c r="F1450" s="19">
        <f t="shared" si="145"/>
        <v>2885635.9811488288</v>
      </c>
      <c r="G1450" s="31">
        <f t="shared" si="146"/>
        <v>28.856359811488286</v>
      </c>
      <c r="H1450" s="22">
        <f t="shared" si="142"/>
        <v>285922.56089654553</v>
      </c>
      <c r="I1450" s="28">
        <f t="shared" si="143"/>
        <v>29.232227510527007</v>
      </c>
      <c r="J1450" s="19"/>
    </row>
    <row r="1451" spans="1:10">
      <c r="A1451">
        <v>-35.4</v>
      </c>
      <c r="B1451">
        <v>27.625</v>
      </c>
      <c r="C1451">
        <f t="shared" si="140"/>
        <v>2897600</v>
      </c>
      <c r="D1451">
        <f t="shared" si="141"/>
        <v>28.976000000000003</v>
      </c>
      <c r="E1451" s="18">
        <f t="shared" si="144"/>
        <v>2898480.1652892563</v>
      </c>
      <c r="F1451" s="19">
        <f t="shared" si="145"/>
        <v>2899323.1678164061</v>
      </c>
      <c r="G1451" s="31">
        <f t="shared" si="146"/>
        <v>28.993231678164062</v>
      </c>
      <c r="H1451" s="22">
        <f t="shared" si="142"/>
        <v>284915.34877479501</v>
      </c>
      <c r="I1451" s="28">
        <f t="shared" si="143"/>
        <v>29.373895359536544</v>
      </c>
      <c r="J1451" s="19"/>
    </row>
    <row r="1452" spans="1:10">
      <c r="A1452">
        <v>-35.299999999999997</v>
      </c>
      <c r="B1452">
        <v>27.765000000000001</v>
      </c>
      <c r="C1452">
        <f t="shared" si="140"/>
        <v>2911600</v>
      </c>
      <c r="D1452">
        <f t="shared" si="141"/>
        <v>29.116000000000003</v>
      </c>
      <c r="E1452" s="18">
        <f t="shared" si="144"/>
        <v>2912245.4545454546</v>
      </c>
      <c r="F1452" s="19">
        <f t="shared" si="145"/>
        <v>2913094.8500785474</v>
      </c>
      <c r="G1452" s="31">
        <f t="shared" si="146"/>
        <v>29.130948500785475</v>
      </c>
      <c r="H1452" s="22">
        <f t="shared" si="142"/>
        <v>283910.35796202067</v>
      </c>
      <c r="I1452" s="28">
        <f t="shared" si="143"/>
        <v>29.516438743820398</v>
      </c>
      <c r="J1452" s="19"/>
    </row>
    <row r="1453" spans="1:10">
      <c r="A1453">
        <v>-35.200000000000003</v>
      </c>
      <c r="B1453">
        <v>27.905000000000001</v>
      </c>
      <c r="C1453">
        <f t="shared" si="140"/>
        <v>2925600</v>
      </c>
      <c r="D1453">
        <f t="shared" si="141"/>
        <v>29.256000000000004</v>
      </c>
      <c r="E1453" s="18">
        <f t="shared" si="144"/>
        <v>2926095.867768595</v>
      </c>
      <c r="F1453" s="19">
        <f t="shared" si="145"/>
        <v>2926951.847551397</v>
      </c>
      <c r="G1453" s="31">
        <f t="shared" si="146"/>
        <v>29.269518475513969</v>
      </c>
      <c r="H1453" s="22">
        <f t="shared" si="142"/>
        <v>282907.59342788643</v>
      </c>
      <c r="I1453" s="28">
        <f t="shared" si="143"/>
        <v>29.659863249311144</v>
      </c>
      <c r="J1453" s="19"/>
    </row>
    <row r="1454" spans="1:10">
      <c r="A1454">
        <v>-35.1</v>
      </c>
      <c r="B1454">
        <v>28.044</v>
      </c>
      <c r="C1454">
        <f t="shared" si="140"/>
        <v>2939500</v>
      </c>
      <c r="D1454">
        <f t="shared" si="141"/>
        <v>29.395000000000003</v>
      </c>
      <c r="E1454" s="18">
        <f t="shared" si="144"/>
        <v>2940030.5785123967</v>
      </c>
      <c r="F1454" s="19">
        <f t="shared" si="145"/>
        <v>2940894.9935113722</v>
      </c>
      <c r="G1454" s="31">
        <f t="shared" si="146"/>
        <v>29.408949935113721</v>
      </c>
      <c r="H1454" s="22">
        <f t="shared" si="142"/>
        <v>281907.0601320283</v>
      </c>
      <c r="I1454" s="28">
        <f t="shared" si="143"/>
        <v>29.804174487981609</v>
      </c>
      <c r="J1454" s="19"/>
    </row>
    <row r="1455" spans="1:10">
      <c r="A1455">
        <v>-35</v>
      </c>
      <c r="B1455">
        <v>28.184000000000001</v>
      </c>
      <c r="C1455">
        <f t="shared" si="140"/>
        <v>2953500</v>
      </c>
      <c r="D1455">
        <f t="shared" si="141"/>
        <v>29.535000000000004</v>
      </c>
      <c r="E1455" s="18">
        <f t="shared" si="144"/>
        <v>2954051.2396694217</v>
      </c>
      <c r="F1455" s="19">
        <f t="shared" si="145"/>
        <v>2954925.1895362344</v>
      </c>
      <c r="G1455" s="31">
        <f t="shared" si="146"/>
        <v>29.549251895362342</v>
      </c>
      <c r="H1455" s="22">
        <f t="shared" si="142"/>
        <v>280908.76302402065</v>
      </c>
      <c r="I1455" s="28">
        <f t="shared" si="143"/>
        <v>29.949378097680167</v>
      </c>
      <c r="J1455" s="19"/>
    </row>
    <row r="1456" spans="1:10">
      <c r="A1456">
        <v>-34.9</v>
      </c>
      <c r="B1456">
        <v>28.324000000000002</v>
      </c>
      <c r="C1456">
        <f t="shared" si="140"/>
        <v>2967500</v>
      </c>
      <c r="D1456">
        <f t="shared" si="141"/>
        <v>29.675000000000001</v>
      </c>
      <c r="E1456" s="18">
        <f t="shared" si="144"/>
        <v>2968158.6776859504</v>
      </c>
      <c r="F1456" s="19">
        <f t="shared" si="145"/>
        <v>2969043.3850146853</v>
      </c>
      <c r="G1456" s="31">
        <f t="shared" si="146"/>
        <v>29.690433850146853</v>
      </c>
      <c r="H1456" s="22">
        <f t="shared" si="142"/>
        <v>279912.70704334171</v>
      </c>
      <c r="I1456" s="28">
        <f t="shared" si="143"/>
        <v>30.095479741957302</v>
      </c>
      <c r="J1456" s="19"/>
    </row>
    <row r="1457" spans="1:10">
      <c r="A1457">
        <v>-34.799999999999997</v>
      </c>
      <c r="B1457">
        <v>28.463000000000001</v>
      </c>
      <c r="C1457">
        <f t="shared" si="140"/>
        <v>2981400</v>
      </c>
      <c r="D1457">
        <f t="shared" si="141"/>
        <v>29.814000000000004</v>
      </c>
      <c r="E1457" s="18">
        <f t="shared" si="144"/>
        <v>2982352.8925619838</v>
      </c>
      <c r="F1457" s="19">
        <f t="shared" si="145"/>
        <v>2983250.5703162355</v>
      </c>
      <c r="G1457" s="31">
        <f t="shared" si="146"/>
        <v>29.832505703162354</v>
      </c>
      <c r="H1457" s="22">
        <f t="shared" si="142"/>
        <v>278918.89711933944</v>
      </c>
      <c r="I1457" s="28">
        <f t="shared" si="143"/>
        <v>30.242485109883031</v>
      </c>
      <c r="J1457" s="19"/>
    </row>
    <row r="1458" spans="1:10">
      <c r="A1458">
        <v>-34.700000000000003</v>
      </c>
      <c r="B1458">
        <v>28.603000000000002</v>
      </c>
      <c r="C1458">
        <f t="shared" si="140"/>
        <v>2995400</v>
      </c>
      <c r="D1458">
        <f t="shared" si="141"/>
        <v>29.954000000000004</v>
      </c>
      <c r="E1458" s="18">
        <f t="shared" si="144"/>
        <v>2996636.3636363638</v>
      </c>
      <c r="F1458" s="19">
        <f t="shared" si="145"/>
        <v>2997547.7904514722</v>
      </c>
      <c r="G1458" s="31">
        <f t="shared" si="146"/>
        <v>29.975477904514722</v>
      </c>
      <c r="H1458" s="22">
        <f t="shared" si="142"/>
        <v>277927.33817119634</v>
      </c>
      <c r="I1458" s="28">
        <f t="shared" si="143"/>
        <v>30.390399915855212</v>
      </c>
      <c r="J1458" s="19"/>
    </row>
    <row r="1459" spans="1:10">
      <c r="A1459">
        <v>-34.6</v>
      </c>
      <c r="B1459">
        <v>28.742000000000001</v>
      </c>
      <c r="C1459">
        <f t="shared" si="140"/>
        <v>3009300</v>
      </c>
      <c r="D1459">
        <f t="shared" si="141"/>
        <v>30.093000000000004</v>
      </c>
      <c r="E1459" s="18">
        <f t="shared" si="144"/>
        <v>3011008.26446281</v>
      </c>
      <c r="F1459" s="19">
        <f t="shared" si="145"/>
        <v>3011936.0972611168</v>
      </c>
      <c r="G1459" s="31">
        <f t="shared" si="146"/>
        <v>30.119360972611169</v>
      </c>
      <c r="H1459" s="22">
        <f t="shared" si="142"/>
        <v>276938.03510789736</v>
      </c>
      <c r="I1459" s="28">
        <f t="shared" si="143"/>
        <v>30.539229899397895</v>
      </c>
      <c r="J1459" s="19"/>
    </row>
    <row r="1460" spans="1:10">
      <c r="A1460">
        <v>-34.5</v>
      </c>
      <c r="B1460">
        <v>28.891000000000002</v>
      </c>
      <c r="C1460">
        <f t="shared" si="140"/>
        <v>3024200</v>
      </c>
      <c r="D1460">
        <f t="shared" si="141"/>
        <v>30.242000000000001</v>
      </c>
      <c r="E1460" s="18">
        <f t="shared" si="144"/>
        <v>3025480.1652892563</v>
      </c>
      <c r="F1460" s="19">
        <f t="shared" si="145"/>
        <v>3026416.6791885803</v>
      </c>
      <c r="G1460" s="31">
        <f t="shared" si="146"/>
        <v>30.264166791885803</v>
      </c>
      <c r="H1460" s="22">
        <f t="shared" si="142"/>
        <v>275950.99282819411</v>
      </c>
      <c r="I1460" s="28">
        <f t="shared" si="143"/>
        <v>30.688980824950484</v>
      </c>
      <c r="J1460" s="19"/>
    </row>
    <row r="1461" spans="1:10">
      <c r="A1461">
        <v>-34.4</v>
      </c>
      <c r="B1461">
        <v>29.04</v>
      </c>
      <c r="C1461">
        <f t="shared" si="140"/>
        <v>3039100</v>
      </c>
      <c r="D1461">
        <f t="shared" si="141"/>
        <v>30.391000000000002</v>
      </c>
      <c r="E1461" s="18">
        <f t="shared" si="144"/>
        <v>3040045.4545454546</v>
      </c>
      <c r="F1461" s="19">
        <f t="shared" si="145"/>
        <v>3040990.5880745854</v>
      </c>
      <c r="G1461" s="31">
        <f t="shared" si="146"/>
        <v>30.409905880745853</v>
      </c>
      <c r="H1461" s="22">
        <f t="shared" si="142"/>
        <v>274966.21622057259</v>
      </c>
      <c r="I1461" s="28">
        <f t="shared" si="143"/>
        <v>30.839658481646445</v>
      </c>
      <c r="J1461" s="19"/>
    </row>
    <row r="1462" spans="1:10">
      <c r="A1462">
        <v>-34.299999999999997</v>
      </c>
      <c r="B1462">
        <v>29.189</v>
      </c>
      <c r="C1462">
        <f t="shared" si="140"/>
        <v>3054000</v>
      </c>
      <c r="D1462">
        <f t="shared" si="141"/>
        <v>30.540000000000003</v>
      </c>
      <c r="E1462" s="18">
        <f t="shared" si="144"/>
        <v>3054704.9586776858</v>
      </c>
      <c r="F1462" s="19">
        <f t="shared" si="145"/>
        <v>3055658.9304009299</v>
      </c>
      <c r="G1462" s="31">
        <f t="shared" si="146"/>
        <v>30.5565893040093</v>
      </c>
      <c r="H1462" s="22">
        <f t="shared" si="142"/>
        <v>273983.71016321797</v>
      </c>
      <c r="I1462" s="28">
        <f t="shared" si="143"/>
        <v>30.991268683082307</v>
      </c>
      <c r="J1462" s="19"/>
    </row>
    <row r="1463" spans="1:10">
      <c r="A1463">
        <v>-34.200000000000003</v>
      </c>
      <c r="B1463">
        <v>29.338000000000001</v>
      </c>
      <c r="C1463">
        <f t="shared" si="140"/>
        <v>3068900</v>
      </c>
      <c r="D1463">
        <f t="shared" si="141"/>
        <v>30.689000000000004</v>
      </c>
      <c r="E1463" s="18">
        <f t="shared" si="144"/>
        <v>3069458.6776859504</v>
      </c>
      <c r="F1463" s="19">
        <f t="shared" si="145"/>
        <v>3070422.8194795437</v>
      </c>
      <c r="G1463" s="31">
        <f t="shared" si="146"/>
        <v>30.704228194795437</v>
      </c>
      <c r="H1463" s="22">
        <f t="shared" si="142"/>
        <v>273003.47952398285</v>
      </c>
      <c r="I1463" s="28">
        <f t="shared" si="143"/>
        <v>31.143817267075647</v>
      </c>
      <c r="J1463" s="19"/>
    </row>
    <row r="1464" spans="1:10">
      <c r="A1464">
        <v>-34.1</v>
      </c>
      <c r="B1464">
        <v>29.486000000000001</v>
      </c>
      <c r="C1464">
        <f t="shared" si="140"/>
        <v>3083700</v>
      </c>
      <c r="D1464">
        <f t="shared" si="141"/>
        <v>30.837000000000003</v>
      </c>
      <c r="E1464" s="18">
        <f t="shared" si="144"/>
        <v>3084307.4380165292</v>
      </c>
      <c r="F1464" s="19">
        <f t="shared" si="145"/>
        <v>3085283.4027730352</v>
      </c>
      <c r="G1464" s="31">
        <f t="shared" si="146"/>
        <v>30.852834027730353</v>
      </c>
      <c r="H1464" s="22">
        <f t="shared" si="142"/>
        <v>272025.52916035237</v>
      </c>
      <c r="I1464" s="28">
        <f t="shared" si="143"/>
        <v>31.297310095413007</v>
      </c>
      <c r="J1464" s="19"/>
    </row>
    <row r="1465" spans="1:10">
      <c r="A1465">
        <v>-34</v>
      </c>
      <c r="B1465">
        <v>29.635000000000002</v>
      </c>
      <c r="C1465">
        <f t="shared" si="140"/>
        <v>3098600</v>
      </c>
      <c r="D1465">
        <f t="shared" si="141"/>
        <v>30.986000000000004</v>
      </c>
      <c r="E1465" s="18">
        <f t="shared" si="144"/>
        <v>3099254.5454545454</v>
      </c>
      <c r="F1465" s="19">
        <f t="shared" si="145"/>
        <v>3100241.8618946802</v>
      </c>
      <c r="G1465" s="31">
        <f t="shared" si="146"/>
        <v>31.002418618946802</v>
      </c>
      <c r="H1465" s="22">
        <f t="shared" si="142"/>
        <v>271049.86391940981</v>
      </c>
      <c r="I1465" s="28">
        <f t="shared" si="143"/>
        <v>31.451753053586803</v>
      </c>
      <c r="J1465" s="19"/>
    </row>
    <row r="1466" spans="1:10">
      <c r="A1466">
        <v>-33.9</v>
      </c>
      <c r="B1466">
        <v>29.784000000000002</v>
      </c>
      <c r="C1466">
        <f t="shared" si="140"/>
        <v>3113500</v>
      </c>
      <c r="D1466">
        <f t="shared" si="141"/>
        <v>31.135000000000002</v>
      </c>
      <c r="E1466" s="18">
        <f t="shared" si="144"/>
        <v>3114300</v>
      </c>
      <c r="F1466" s="19">
        <f t="shared" si="145"/>
        <v>3115299.3443070832</v>
      </c>
      <c r="G1466" s="31">
        <f t="shared" si="146"/>
        <v>31.15299344307083</v>
      </c>
      <c r="H1466" s="22">
        <f t="shared" si="142"/>
        <v>270076.48863780609</v>
      </c>
      <c r="I1466" s="28">
        <f t="shared" si="143"/>
        <v>31.607152050520465</v>
      </c>
      <c r="J1466" s="19"/>
    </row>
    <row r="1467" spans="1:10">
      <c r="A1467">
        <v>-33.799999999999997</v>
      </c>
      <c r="B1467">
        <v>29.933</v>
      </c>
      <c r="C1467">
        <f t="shared" si="140"/>
        <v>3128400</v>
      </c>
      <c r="D1467">
        <f t="shared" si="141"/>
        <v>31.284000000000002</v>
      </c>
      <c r="E1467" s="18">
        <f t="shared" si="144"/>
        <v>3129444.6280991738</v>
      </c>
      <c r="F1467" s="19">
        <f t="shared" si="145"/>
        <v>3130456.9906427157</v>
      </c>
      <c r="G1467" s="31">
        <f t="shared" si="146"/>
        <v>31.304569906427158</v>
      </c>
      <c r="H1467" s="22">
        <f t="shared" si="142"/>
        <v>269105.40814172389</v>
      </c>
      <c r="I1467" s="28">
        <f t="shared" si="143"/>
        <v>31.763513018283135</v>
      </c>
      <c r="J1467" s="19"/>
    </row>
    <row r="1468" spans="1:10">
      <c r="A1468">
        <v>-33.700000000000003</v>
      </c>
      <c r="B1468">
        <v>30.082000000000001</v>
      </c>
      <c r="C1468">
        <f t="shared" si="140"/>
        <v>3143300</v>
      </c>
      <c r="D1468">
        <f t="shared" si="141"/>
        <v>31.433000000000003</v>
      </c>
      <c r="E1468" s="18">
        <f t="shared" si="144"/>
        <v>3144689.2561983471</v>
      </c>
      <c r="F1468" s="19">
        <f t="shared" si="145"/>
        <v>3145715.9347039131</v>
      </c>
      <c r="G1468" s="31">
        <f t="shared" si="146"/>
        <v>31.457159347039131</v>
      </c>
      <c r="H1468" s="22">
        <f t="shared" si="142"/>
        <v>268136.62724684598</v>
      </c>
      <c r="I1468" s="28">
        <f t="shared" si="143"/>
        <v>31.920841911791943</v>
      </c>
      <c r="J1468" s="19"/>
    </row>
    <row r="1469" spans="1:10">
      <c r="A1469">
        <v>-33.6</v>
      </c>
      <c r="B1469">
        <v>30.23</v>
      </c>
      <c r="C1469">
        <f t="shared" si="140"/>
        <v>3158100</v>
      </c>
      <c r="D1469">
        <f t="shared" si="141"/>
        <v>31.581000000000003</v>
      </c>
      <c r="E1469" s="18">
        <f t="shared" si="144"/>
        <v>3160033.8842975209</v>
      </c>
      <c r="F1469" s="19">
        <f t="shared" si="145"/>
        <v>3161077.3034628779</v>
      </c>
      <c r="G1469" s="31">
        <f t="shared" si="146"/>
        <v>31.610773034628778</v>
      </c>
      <c r="H1469" s="22">
        <f t="shared" si="142"/>
        <v>267170.15075832192</v>
      </c>
      <c r="I1469" s="28">
        <f t="shared" si="143"/>
        <v>32.079144708502746</v>
      </c>
      <c r="J1469" s="19"/>
    </row>
    <row r="1470" spans="1:10">
      <c r="A1470">
        <v>-33.5</v>
      </c>
      <c r="B1470">
        <v>30.39</v>
      </c>
      <c r="C1470">
        <f t="shared" si="140"/>
        <v>3174100</v>
      </c>
      <c r="D1470">
        <f t="shared" si="141"/>
        <v>31.741000000000003</v>
      </c>
      <c r="E1470" s="18">
        <f t="shared" si="144"/>
        <v>3175490.9090909092</v>
      </c>
      <c r="F1470" s="19">
        <f t="shared" si="145"/>
        <v>3176542.3263438279</v>
      </c>
      <c r="G1470" s="31">
        <f t="shared" si="146"/>
        <v>31.765423263438279</v>
      </c>
      <c r="H1470" s="22">
        <f t="shared" si="142"/>
        <v>266205.98347073479</v>
      </c>
      <c r="I1470" s="28">
        <f t="shared" si="143"/>
        <v>32.238427408088661</v>
      </c>
      <c r="J1470" s="19"/>
    </row>
    <row r="1471" spans="1:10">
      <c r="A1471">
        <v>-33.4</v>
      </c>
      <c r="B1471">
        <v>30.548999999999999</v>
      </c>
      <c r="C1471">
        <f t="shared" si="140"/>
        <v>3190000</v>
      </c>
      <c r="D1471">
        <f t="shared" si="141"/>
        <v>31.900000000000002</v>
      </c>
      <c r="E1471" s="18">
        <f t="shared" si="144"/>
        <v>3191052.0661157025</v>
      </c>
      <c r="F1471" s="19">
        <f t="shared" si="145"/>
        <v>3192112.0483573526</v>
      </c>
      <c r="G1471" s="31">
        <f t="shared" si="146"/>
        <v>31.921120483573524</v>
      </c>
      <c r="H1471" s="22">
        <f t="shared" si="142"/>
        <v>265244.13016806729</v>
      </c>
      <c r="I1471" s="28">
        <f t="shared" si="143"/>
        <v>32.398696032106315</v>
      </c>
      <c r="J1471" s="19"/>
    </row>
    <row r="1472" spans="1:10">
      <c r="A1472">
        <v>-33.299999999999997</v>
      </c>
      <c r="B1472">
        <v>30.708000000000002</v>
      </c>
      <c r="C1472">
        <f t="shared" si="140"/>
        <v>3205900.0000000005</v>
      </c>
      <c r="D1472">
        <f t="shared" si="141"/>
        <v>32.059000000000005</v>
      </c>
      <c r="E1472" s="18">
        <f t="shared" si="144"/>
        <v>3206718.1818181821</v>
      </c>
      <c r="F1472" s="19">
        <f t="shared" si="145"/>
        <v>3207787.5623249775</v>
      </c>
      <c r="G1472" s="31">
        <f t="shared" si="146"/>
        <v>32.077875623249774</v>
      </c>
      <c r="H1472" s="22">
        <f t="shared" si="142"/>
        <v>264284.59562367207</v>
      </c>
      <c r="I1472" s="28">
        <f t="shared" si="143"/>
        <v>32.559956623648638</v>
      </c>
      <c r="J1472" s="19"/>
    </row>
    <row r="1473" spans="1:10">
      <c r="A1473">
        <v>-33.200000000000003</v>
      </c>
      <c r="B1473">
        <v>30.867000000000001</v>
      </c>
      <c r="C1473">
        <f t="shared" si="140"/>
        <v>3221800.0000000005</v>
      </c>
      <c r="D1473">
        <f t="shared" si="141"/>
        <v>32.218000000000011</v>
      </c>
      <c r="E1473" s="18">
        <f t="shared" si="144"/>
        <v>3222490.9090909092</v>
      </c>
      <c r="F1473" s="19">
        <f t="shared" si="145"/>
        <v>3223569.9542380995</v>
      </c>
      <c r="G1473" s="31">
        <f t="shared" si="146"/>
        <v>32.235699542380992</v>
      </c>
      <c r="H1473" s="22">
        <f t="shared" si="142"/>
        <v>263327.38460023649</v>
      </c>
      <c r="I1473" s="28">
        <f t="shared" si="143"/>
        <v>32.722215246985691</v>
      </c>
      <c r="J1473" s="19"/>
    </row>
    <row r="1474" spans="1:10">
      <c r="A1474">
        <v>-33.1</v>
      </c>
      <c r="B1474">
        <v>31.026</v>
      </c>
      <c r="C1474">
        <f t="shared" si="140"/>
        <v>3237700.0000000005</v>
      </c>
      <c r="D1474">
        <f t="shared" si="141"/>
        <v>32.37700000000001</v>
      </c>
      <c r="E1474" s="18">
        <f t="shared" si="144"/>
        <v>3238371.9008264462</v>
      </c>
      <c r="F1474" s="19">
        <f t="shared" si="145"/>
        <v>3239460.2827675706</v>
      </c>
      <c r="G1474" s="31">
        <f t="shared" si="146"/>
        <v>32.394602827675705</v>
      </c>
      <c r="H1474" s="22">
        <f t="shared" si="142"/>
        <v>262372.50184974895</v>
      </c>
      <c r="I1474" s="28">
        <f t="shared" si="143"/>
        <v>32.885477987191969</v>
      </c>
      <c r="J1474" s="19"/>
    </row>
    <row r="1475" spans="1:10">
      <c r="A1475">
        <v>-33</v>
      </c>
      <c r="B1475">
        <v>31.186</v>
      </c>
      <c r="C1475">
        <f t="shared" si="140"/>
        <v>3253700</v>
      </c>
      <c r="D1475">
        <f t="shared" si="141"/>
        <v>32.537000000000006</v>
      </c>
      <c r="E1475" s="18">
        <f t="shared" si="144"/>
        <v>3254361.9834710746</v>
      </c>
      <c r="F1475" s="19">
        <f t="shared" si="145"/>
        <v>3255459.5451130387</v>
      </c>
      <c r="G1475" s="31">
        <f t="shared" si="146"/>
        <v>32.554595451130389</v>
      </c>
      <c r="H1475" s="22">
        <f t="shared" si="142"/>
        <v>261419.9521134712</v>
      </c>
      <c r="I1475" s="28">
        <f t="shared" si="143"/>
        <v>33.049750949759108</v>
      </c>
      <c r="J1475" s="19"/>
    </row>
    <row r="1476" spans="1:10">
      <c r="A1476">
        <v>-32.9</v>
      </c>
      <c r="B1476">
        <v>31.344999999999999</v>
      </c>
      <c r="C1476">
        <f t="shared" si="140"/>
        <v>3269600</v>
      </c>
      <c r="D1476">
        <f t="shared" si="141"/>
        <v>32.696000000000005</v>
      </c>
      <c r="E1476" s="18">
        <f t="shared" si="144"/>
        <v>3270460.3305785125</v>
      </c>
      <c r="F1476" s="19">
        <f t="shared" si="145"/>
        <v>3271568.6838330715</v>
      </c>
      <c r="G1476" s="31">
        <f t="shared" si="146"/>
        <v>32.715686838330718</v>
      </c>
      <c r="H1476" s="22">
        <f t="shared" si="142"/>
        <v>260469.74012190031</v>
      </c>
      <c r="I1476" s="28">
        <f t="shared" si="143"/>
        <v>33.215040260196581</v>
      </c>
      <c r="J1476" s="19"/>
    </row>
    <row r="1477" spans="1:10">
      <c r="A1477">
        <v>-32.799999999999997</v>
      </c>
      <c r="B1477">
        <v>31.504000000000001</v>
      </c>
      <c r="C1477">
        <f t="shared" ref="C1477:C1540" si="147">(B1477+1.351)*100000</f>
        <v>3285500.0000000005</v>
      </c>
      <c r="D1477">
        <f t="shared" si="141"/>
        <v>32.855000000000004</v>
      </c>
      <c r="E1477" s="18">
        <f t="shared" si="144"/>
        <v>3286668.5950413225</v>
      </c>
      <c r="F1477" s="19">
        <f t="shared" si="145"/>
        <v>3287788.6278259675</v>
      </c>
      <c r="G1477" s="31">
        <f t="shared" si="146"/>
        <v>32.877886278259673</v>
      </c>
      <c r="H1477" s="22">
        <f t="shared" si="142"/>
        <v>259521.87059474023</v>
      </c>
      <c r="I1477" s="28">
        <f t="shared" si="143"/>
        <v>33.381352063616639</v>
      </c>
      <c r="J1477" s="19"/>
    </row>
    <row r="1478" spans="1:10">
      <c r="A1478">
        <v>-32.700000000000003</v>
      </c>
      <c r="B1478">
        <v>31.663</v>
      </c>
      <c r="C1478">
        <f t="shared" si="147"/>
        <v>3301400.0000000005</v>
      </c>
      <c r="D1478">
        <f t="shared" ref="D1478:D1541" si="148">C1478*0.00001</f>
        <v>33.01400000000001</v>
      </c>
      <c r="E1478" s="18">
        <f t="shared" si="144"/>
        <v>3302987.603305785</v>
      </c>
      <c r="F1478" s="19">
        <f t="shared" si="145"/>
        <v>3304120.2650092207</v>
      </c>
      <c r="G1478" s="31">
        <f t="shared" si="146"/>
        <v>33.04120265009221</v>
      </c>
      <c r="H1478" s="22">
        <f t="shared" ref="H1478:H1541" si="149">$O$10*(1+0.5*($L$10-1)*(($Q$5+1-COS(A1478*3.14159/180)-SQRT($Q$5^2-(SIN(A1478*3.14159/180))^2))))</f>
        <v>258576.34824086787</v>
      </c>
      <c r="I1478" s="28">
        <f t="shared" si="143"/>
        <v>33.548692524305771</v>
      </c>
      <c r="J1478" s="19"/>
    </row>
    <row r="1479" spans="1:10">
      <c r="A1479">
        <v>-32.6</v>
      </c>
      <c r="B1479">
        <v>31.822000000000003</v>
      </c>
      <c r="C1479">
        <f t="shared" si="147"/>
        <v>3317300</v>
      </c>
      <c r="D1479">
        <f t="shared" si="148"/>
        <v>33.173000000000002</v>
      </c>
      <c r="E1479" s="18">
        <f t="shared" si="144"/>
        <v>3319419.0082644629</v>
      </c>
      <c r="F1479" s="19">
        <f t="shared" si="145"/>
        <v>3320564.4423195133</v>
      </c>
      <c r="G1479" s="31">
        <f t="shared" si="146"/>
        <v>33.205644423195132</v>
      </c>
      <c r="H1479" s="22">
        <f t="shared" si="149"/>
        <v>257633.17775830202</v>
      </c>
      <c r="I1479" s="28">
        <f t="shared" si="143"/>
        <v>33.717067825280942</v>
      </c>
      <c r="J1479" s="19"/>
    </row>
    <row r="1480" spans="1:10">
      <c r="A1480">
        <v>-32.5</v>
      </c>
      <c r="B1480">
        <v>31.993000000000002</v>
      </c>
      <c r="C1480">
        <f t="shared" si="147"/>
        <v>3334400</v>
      </c>
      <c r="D1480">
        <f t="shared" si="148"/>
        <v>33.344000000000001</v>
      </c>
      <c r="E1480" s="18">
        <f t="shared" si="144"/>
        <v>3335973.5537190083</v>
      </c>
      <c r="F1480" s="19">
        <f t="shared" si="145"/>
        <v>3337122.027183936</v>
      </c>
      <c r="G1480" s="31">
        <f t="shared" si="146"/>
        <v>33.371220271839363</v>
      </c>
      <c r="H1480" s="22">
        <f t="shared" si="149"/>
        <v>256692.36383416978</v>
      </c>
      <c r="I1480" s="28">
        <f t="shared" si="143"/>
        <v>33.886484167831277</v>
      </c>
      <c r="J1480" s="19"/>
    </row>
    <row r="1481" spans="1:10">
      <c r="A1481">
        <v>-32.4</v>
      </c>
      <c r="B1481">
        <v>32.164000000000001</v>
      </c>
      <c r="C1481">
        <f t="shared" si="147"/>
        <v>3351500</v>
      </c>
      <c r="D1481">
        <f t="shared" si="148"/>
        <v>33.515000000000001</v>
      </c>
      <c r="E1481" s="18">
        <f t="shared" si="144"/>
        <v>3352642.1487603309</v>
      </c>
      <c r="F1481" s="19">
        <f t="shared" si="145"/>
        <v>3353793.6548050004</v>
      </c>
      <c r="G1481" s="31">
        <f t="shared" si="146"/>
        <v>33.537936548050006</v>
      </c>
      <c r="H1481" s="22">
        <f t="shared" si="149"/>
        <v>255753.91114467705</v>
      </c>
      <c r="I1481" s="28">
        <f t="shared" si="143"/>
        <v>34.056947771043689</v>
      </c>
      <c r="J1481" s="19"/>
    </row>
    <row r="1482" spans="1:10">
      <c r="A1482">
        <v>-32.299999999999997</v>
      </c>
      <c r="B1482">
        <v>32.333999999999996</v>
      </c>
      <c r="C1482">
        <f t="shared" si="147"/>
        <v>3368499.9999999995</v>
      </c>
      <c r="D1482">
        <f t="shared" si="148"/>
        <v>33.684999999999995</v>
      </c>
      <c r="E1482" s="18">
        <f t="shared" si="144"/>
        <v>3369424.79338843</v>
      </c>
      <c r="F1482" s="19">
        <f t="shared" si="145"/>
        <v>3370579.9740454881</v>
      </c>
      <c r="G1482" s="31">
        <f t="shared" si="146"/>
        <v>33.705799740454879</v>
      </c>
      <c r="H1482" s="22">
        <f t="shared" si="149"/>
        <v>254817.82435507476</v>
      </c>
      <c r="I1482" s="28">
        <f t="shared" si="143"/>
        <v>34.228464871313577</v>
      </c>
      <c r="J1482" s="19"/>
    </row>
    <row r="1483" spans="1:10">
      <c r="A1483">
        <v>-32.200000000000003</v>
      </c>
      <c r="B1483">
        <v>32.505000000000003</v>
      </c>
      <c r="C1483">
        <f t="shared" si="147"/>
        <v>3385600</v>
      </c>
      <c r="D1483">
        <f t="shared" si="148"/>
        <v>33.856000000000002</v>
      </c>
      <c r="E1483" s="18">
        <f t="shared" si="144"/>
        <v>3386323.1404958679</v>
      </c>
      <c r="F1483" s="19">
        <f t="shared" si="145"/>
        <v>3387481.5927873775</v>
      </c>
      <c r="G1483" s="31">
        <f t="shared" si="146"/>
        <v>33.874815927873776</v>
      </c>
      <c r="H1483" s="22">
        <f t="shared" si="149"/>
        <v>253884.10811962711</v>
      </c>
      <c r="I1483" s="28">
        <f t="shared" ref="I1483:I1546" si="150">I1482*(H1482/H1483)^$Q$6</f>
        <v>34.401041721839256</v>
      </c>
      <c r="J1483" s="19"/>
    </row>
    <row r="1484" spans="1:10">
      <c r="A1484">
        <v>-32.1</v>
      </c>
      <c r="B1484">
        <v>32.675999999999995</v>
      </c>
      <c r="C1484">
        <f t="shared" si="147"/>
        <v>3402699.9999999995</v>
      </c>
      <c r="D1484">
        <f t="shared" si="148"/>
        <v>34.027000000000001</v>
      </c>
      <c r="E1484" s="18">
        <f t="shared" si="144"/>
        <v>3403337.1900826446</v>
      </c>
      <c r="F1484" s="19">
        <f t="shared" si="145"/>
        <v>3404499.0437811618</v>
      </c>
      <c r="G1484" s="31">
        <f t="shared" si="146"/>
        <v>34.04499043781162</v>
      </c>
      <c r="H1484" s="22">
        <f t="shared" si="149"/>
        <v>252952.76708158207</v>
      </c>
      <c r="I1484" s="28">
        <f t="shared" si="150"/>
        <v>34.574684592099651</v>
      </c>
      <c r="J1484" s="19"/>
    </row>
    <row r="1485" spans="1:10">
      <c r="A1485">
        <v>-32</v>
      </c>
      <c r="B1485">
        <v>32.845999999999997</v>
      </c>
      <c r="C1485">
        <f t="shared" si="147"/>
        <v>3419699.9999999995</v>
      </c>
      <c r="D1485">
        <f t="shared" si="148"/>
        <v>34.196999999999996</v>
      </c>
      <c r="E1485" s="18">
        <f t="shared" si="144"/>
        <v>3420466.1157024796</v>
      </c>
      <c r="F1485" s="19">
        <f t="shared" si="145"/>
        <v>3421632.7914759917</v>
      </c>
      <c r="G1485" s="31">
        <f t="shared" si="146"/>
        <v>34.216327914759916</v>
      </c>
      <c r="H1485" s="22">
        <f t="shared" si="149"/>
        <v>252023.80587313714</v>
      </c>
      <c r="I1485" s="28">
        <f t="shared" si="150"/>
        <v>34.749399767316213</v>
      </c>
      <c r="J1485" s="19"/>
    </row>
    <row r="1486" spans="1:10">
      <c r="A1486">
        <v>-31.9</v>
      </c>
      <c r="B1486">
        <v>33.016999999999996</v>
      </c>
      <c r="C1486">
        <f t="shared" si="147"/>
        <v>3436799.9999999995</v>
      </c>
      <c r="D1486">
        <f t="shared" si="148"/>
        <v>34.367999999999995</v>
      </c>
      <c r="E1486" s="18">
        <f t="shared" si="144"/>
        <v>3437711.5702479342</v>
      </c>
      <c r="F1486" s="19">
        <f t="shared" si="145"/>
        <v>3438883.2730004783</v>
      </c>
      <c r="G1486" s="31">
        <f t="shared" si="146"/>
        <v>34.388832730004786</v>
      </c>
      <c r="H1486" s="22">
        <f t="shared" si="149"/>
        <v>251097.22911541042</v>
      </c>
      <c r="I1486" s="28">
        <f t="shared" si="150"/>
        <v>34.92519354789691</v>
      </c>
      <c r="J1486" s="19"/>
    </row>
    <row r="1487" spans="1:10">
      <c r="A1487">
        <v>-31.8</v>
      </c>
      <c r="B1487">
        <v>33.187999999999995</v>
      </c>
      <c r="C1487">
        <f t="shared" si="147"/>
        <v>3453899.9999999995</v>
      </c>
      <c r="D1487">
        <f t="shared" si="148"/>
        <v>34.539000000000001</v>
      </c>
      <c r="E1487" s="18">
        <f t="shared" ref="E1487:E1550" si="151">1/121*(C1477+2*C1478+3*C1479+4*C1480+5*C1481+6*C1482+7*C1483+8*C1484+9*C1485+10*C1486+11*C1487+10*C1488+9*C1489+8*C1490+7*C1491+6*C1492+5*C1493+4*C1494+3*C1495+2*C1496+C1497)</f>
        <v>3455073.5537190083</v>
      </c>
      <c r="F1487" s="19">
        <f t="shared" si="145"/>
        <v>3456250.8640120211</v>
      </c>
      <c r="G1487" s="31">
        <f t="shared" si="146"/>
        <v>34.562508640120214</v>
      </c>
      <c r="H1487" s="22">
        <f t="shared" si="149"/>
        <v>250173.04141840691</v>
      </c>
      <c r="I1487" s="28">
        <f t="shared" si="150"/>
        <v>35.102072248863813</v>
      </c>
      <c r="J1487" s="19"/>
    </row>
    <row r="1488" spans="1:10">
      <c r="A1488">
        <v>-31.7</v>
      </c>
      <c r="B1488">
        <v>33.357999999999997</v>
      </c>
      <c r="C1488">
        <f t="shared" si="147"/>
        <v>3470899.9999999995</v>
      </c>
      <c r="D1488">
        <f t="shared" si="148"/>
        <v>34.708999999999996</v>
      </c>
      <c r="E1488" s="18">
        <f t="shared" si="151"/>
        <v>3472552.0661157025</v>
      </c>
      <c r="F1488" s="19">
        <f t="shared" si="145"/>
        <v>3473735.8786968109</v>
      </c>
      <c r="G1488" s="31">
        <f t="shared" si="146"/>
        <v>34.737358786968109</v>
      </c>
      <c r="H1488" s="22">
        <f t="shared" si="149"/>
        <v>249251.2473809894</v>
      </c>
      <c r="I1488" s="28">
        <f t="shared" si="150"/>
        <v>35.280042199262176</v>
      </c>
      <c r="J1488" s="19"/>
    </row>
    <row r="1489" spans="1:10">
      <c r="A1489">
        <v>-31.6</v>
      </c>
      <c r="B1489">
        <v>33.528999999999996</v>
      </c>
      <c r="C1489">
        <f t="shared" si="147"/>
        <v>3487999.9999999995</v>
      </c>
      <c r="D1489">
        <f t="shared" si="148"/>
        <v>34.879999999999995</v>
      </c>
      <c r="E1489" s="18">
        <f t="shared" si="151"/>
        <v>3490147.9338842975</v>
      </c>
      <c r="F1489" s="19">
        <f t="shared" si="145"/>
        <v>3491338.5765999593</v>
      </c>
      <c r="G1489" s="31">
        <f t="shared" si="146"/>
        <v>34.913385765999593</v>
      </c>
      <c r="H1489" s="22">
        <f t="shared" si="149"/>
        <v>248331.85159084614</v>
      </c>
      <c r="I1489" s="28">
        <f t="shared" si="150"/>
        <v>35.459109741552084</v>
      </c>
      <c r="J1489" s="19"/>
    </row>
    <row r="1490" spans="1:10">
      <c r="A1490">
        <v>-31.5</v>
      </c>
      <c r="B1490">
        <v>33.710999999999999</v>
      </c>
      <c r="C1490">
        <f t="shared" si="147"/>
        <v>3506199.9999999995</v>
      </c>
      <c r="D1490">
        <f t="shared" si="148"/>
        <v>35.061999999999998</v>
      </c>
      <c r="E1490" s="18">
        <f t="shared" si="151"/>
        <v>3507871.0743801654</v>
      </c>
      <c r="F1490" s="19">
        <f t="shared" si="145"/>
        <v>3509059.2377569838</v>
      </c>
      <c r="G1490" s="31">
        <f t="shared" si="146"/>
        <v>35.090592377569841</v>
      </c>
      <c r="H1490" s="22">
        <f t="shared" si="149"/>
        <v>247414.85862446035</v>
      </c>
      <c r="I1490" s="28">
        <f t="shared" si="150"/>
        <v>35.63928123098146</v>
      </c>
      <c r="J1490" s="19"/>
    </row>
    <row r="1491" spans="1:10">
      <c r="A1491">
        <v>-31.4</v>
      </c>
      <c r="B1491">
        <v>33.893999999999998</v>
      </c>
      <c r="C1491">
        <f t="shared" si="147"/>
        <v>3524499.9999999995</v>
      </c>
      <c r="D1491">
        <f t="shared" si="148"/>
        <v>35.244999999999997</v>
      </c>
      <c r="E1491" s="18">
        <f t="shared" si="151"/>
        <v>3525712.396694215</v>
      </c>
      <c r="F1491" s="19">
        <f t="shared" si="145"/>
        <v>3526897.9236390963</v>
      </c>
      <c r="G1491" s="31">
        <f t="shared" si="146"/>
        <v>35.268979236390962</v>
      </c>
      <c r="H1491" s="22">
        <f t="shared" si="149"/>
        <v>246500.27304707872</v>
      </c>
      <c r="I1491" s="28">
        <f t="shared" si="150"/>
        <v>35.820563034940491</v>
      </c>
      <c r="J1491" s="19"/>
    </row>
    <row r="1492" spans="1:10">
      <c r="A1492">
        <v>-31.3</v>
      </c>
      <c r="B1492">
        <v>34.076000000000001</v>
      </c>
      <c r="C1492">
        <f t="shared" si="147"/>
        <v>3542700</v>
      </c>
      <c r="D1492">
        <f t="shared" si="148"/>
        <v>35.427</v>
      </c>
      <c r="E1492" s="18">
        <f t="shared" si="151"/>
        <v>3543671.0743801654</v>
      </c>
      <c r="F1492" s="19">
        <f t="shared" si="145"/>
        <v>3544854.7162079094</v>
      </c>
      <c r="G1492" s="31">
        <f t="shared" si="146"/>
        <v>35.448547162079095</v>
      </c>
      <c r="H1492" s="22">
        <f t="shared" si="149"/>
        <v>245588.0994126811</v>
      </c>
      <c r="I1492" s="28">
        <f t="shared" si="150"/>
        <v>36.002961532296823</v>
      </c>
      <c r="J1492" s="19"/>
    </row>
    <row r="1493" spans="1:10">
      <c r="A1493">
        <v>-31.2</v>
      </c>
      <c r="B1493">
        <v>34.259</v>
      </c>
      <c r="C1493">
        <f t="shared" si="147"/>
        <v>3561000</v>
      </c>
      <c r="D1493">
        <f t="shared" si="148"/>
        <v>35.61</v>
      </c>
      <c r="E1493" s="18">
        <f t="shared" si="151"/>
        <v>3561748.7603305788</v>
      </c>
      <c r="F1493" s="19">
        <f t="shared" si="145"/>
        <v>3562929.6632743659</v>
      </c>
      <c r="G1493" s="31">
        <f t="shared" si="146"/>
        <v>35.62929663274366</v>
      </c>
      <c r="H1493" s="22">
        <f t="shared" si="149"/>
        <v>244678.34226394948</v>
      </c>
      <c r="I1493" s="28">
        <f t="shared" si="150"/>
        <v>36.186483112711358</v>
      </c>
      <c r="J1493" s="19"/>
    </row>
    <row r="1494" spans="1:10">
      <c r="A1494">
        <v>-31.1</v>
      </c>
      <c r="B1494">
        <v>34.442</v>
      </c>
      <c r="C1494">
        <f t="shared" si="147"/>
        <v>3579300</v>
      </c>
      <c r="D1494">
        <f t="shared" si="148"/>
        <v>35.793000000000006</v>
      </c>
      <c r="E1494" s="18">
        <f t="shared" si="151"/>
        <v>3579943.8016528925</v>
      </c>
      <c r="F1494" s="19">
        <f t="shared" si="145"/>
        <v>3581122.7375179296</v>
      </c>
      <c r="G1494" s="31">
        <f t="shared" si="146"/>
        <v>35.8112273751793</v>
      </c>
      <c r="H1494" s="22">
        <f t="shared" si="149"/>
        <v>243771.00613223884</v>
      </c>
      <c r="I1494" s="28">
        <f t="shared" si="150"/>
        <v>36.37113417593396</v>
      </c>
      <c r="J1494" s="19"/>
    </row>
    <row r="1495" spans="1:10">
      <c r="A1495">
        <v>-31</v>
      </c>
      <c r="B1495">
        <v>34.623999999999995</v>
      </c>
      <c r="C1495">
        <f t="shared" si="147"/>
        <v>3597499.9999999995</v>
      </c>
      <c r="D1495">
        <f t="shared" si="148"/>
        <v>35.975000000000001</v>
      </c>
      <c r="E1495" s="18">
        <f t="shared" si="151"/>
        <v>3598255.3719008267</v>
      </c>
      <c r="F1495" s="19">
        <f t="shared" si="145"/>
        <v>3599433.8842975218</v>
      </c>
      <c r="G1495" s="31">
        <f t="shared" si="146"/>
        <v>35.994338842975218</v>
      </c>
      <c r="H1495" s="22">
        <f t="shared" si="149"/>
        <v>242866.09553754333</v>
      </c>
      <c r="I1495" s="28">
        <f t="shared" si="150"/>
        <v>36.556921131079804</v>
      </c>
      <c r="J1495" s="19"/>
    </row>
    <row r="1496" spans="1:10">
      <c r="A1496">
        <v>-30.9</v>
      </c>
      <c r="B1496">
        <v>34.806999999999995</v>
      </c>
      <c r="C1496">
        <f t="shared" si="147"/>
        <v>3615799.9999999995</v>
      </c>
      <c r="D1496">
        <f t="shared" si="148"/>
        <v>36.158000000000001</v>
      </c>
      <c r="E1496" s="18">
        <f t="shared" si="151"/>
        <v>3616685.1239669421</v>
      </c>
      <c r="F1496" s="19">
        <f t="shared" si="145"/>
        <v>3617863.0421419302</v>
      </c>
      <c r="G1496" s="31">
        <f t="shared" si="146"/>
        <v>36.1786304214193</v>
      </c>
      <c r="H1496" s="22">
        <f t="shared" si="149"/>
        <v>241963.61498846841</v>
      </c>
      <c r="I1496" s="28">
        <f t="shared" si="150"/>
        <v>36.743850395884003</v>
      </c>
      <c r="J1496" s="19"/>
    </row>
    <row r="1497" spans="1:10">
      <c r="A1497">
        <v>-30.8</v>
      </c>
      <c r="B1497">
        <v>34.988999999999997</v>
      </c>
      <c r="C1497">
        <f t="shared" si="147"/>
        <v>3633999.9999999995</v>
      </c>
      <c r="D1497">
        <f t="shared" si="148"/>
        <v>36.339999999999996</v>
      </c>
      <c r="E1497" s="18">
        <f t="shared" si="151"/>
        <v>3635231.4049586775</v>
      </c>
      <c r="F1497" s="19">
        <f t="shared" ref="F1497:F1560" si="152">1/121*(E1487+2*E1488+3*E1489+4*E1490+5*E1491+6*E1492+7*E1493+8*E1494+9*E1495+10*E1496+11*E1497+10*E1498+9*E1499+8*E1500+7*E1501+6*E1502+5*E1503+4*E1504+3*E1505+2*E1506+E1507)</f>
        <v>3636410.094938871</v>
      </c>
      <c r="G1497" s="31">
        <f t="shared" ref="G1497:G1560" si="153">F1497/100000</f>
        <v>36.364100949388707</v>
      </c>
      <c r="H1497" s="22">
        <f t="shared" si="149"/>
        <v>241063.56898220087</v>
      </c>
      <c r="I1497" s="28">
        <f t="shared" si="150"/>
        <v>36.931928395935685</v>
      </c>
      <c r="J1497" s="19"/>
    </row>
    <row r="1498" spans="1:10">
      <c r="A1498">
        <v>-30.7</v>
      </c>
      <c r="B1498">
        <v>35.171999999999997</v>
      </c>
      <c r="C1498">
        <f t="shared" si="147"/>
        <v>3652299.9999999995</v>
      </c>
      <c r="D1498">
        <f t="shared" si="148"/>
        <v>36.522999999999996</v>
      </c>
      <c r="E1498" s="18">
        <f t="shared" si="151"/>
        <v>3653895.0413223142</v>
      </c>
      <c r="F1498" s="19">
        <f t="shared" si="152"/>
        <v>3655074.9197459198</v>
      </c>
      <c r="G1498" s="31">
        <f t="shared" si="153"/>
        <v>36.550749197459197</v>
      </c>
      <c r="H1498" s="22">
        <f t="shared" si="149"/>
        <v>240165.96200447646</v>
      </c>
      <c r="I1498" s="28">
        <f t="shared" si="150"/>
        <v>37.12116156389115</v>
      </c>
      <c r="J1498" s="19"/>
    </row>
    <row r="1499" spans="1:10">
      <c r="A1499">
        <v>-30.6</v>
      </c>
      <c r="B1499">
        <v>35.353999999999999</v>
      </c>
      <c r="C1499">
        <f t="shared" si="147"/>
        <v>3670500</v>
      </c>
      <c r="D1499">
        <f t="shared" si="148"/>
        <v>36.705000000000005</v>
      </c>
      <c r="E1499" s="18">
        <f t="shared" si="151"/>
        <v>3672675.2066115704</v>
      </c>
      <c r="F1499" s="19">
        <f t="shared" si="152"/>
        <v>3673857.3731302512</v>
      </c>
      <c r="G1499" s="31">
        <f t="shared" si="153"/>
        <v>36.738573731302509</v>
      </c>
      <c r="H1499" s="22">
        <f t="shared" si="149"/>
        <v>239270.79852955145</v>
      </c>
      <c r="I1499" s="28">
        <f t="shared" si="150"/>
        <v>37.311556338664509</v>
      </c>
      <c r="J1499" s="19"/>
    </row>
    <row r="1500" spans="1:10">
      <c r="A1500">
        <v>-30.5</v>
      </c>
      <c r="B1500">
        <v>35.548999999999999</v>
      </c>
      <c r="C1500">
        <f t="shared" si="147"/>
        <v>3690000</v>
      </c>
      <c r="D1500">
        <f t="shared" si="148"/>
        <v>36.900000000000006</v>
      </c>
      <c r="E1500" s="18">
        <f t="shared" si="151"/>
        <v>3691581.8181818184</v>
      </c>
      <c r="F1500" s="19">
        <f t="shared" si="152"/>
        <v>3692757.393620654</v>
      </c>
      <c r="G1500" s="31">
        <f t="shared" si="153"/>
        <v>36.927573936206542</v>
      </c>
      <c r="H1500" s="22">
        <f t="shared" si="149"/>
        <v>238378.08302017258</v>
      </c>
      <c r="I1500" s="28">
        <f t="shared" si="150"/>
        <v>37.503119164596491</v>
      </c>
      <c r="J1500" s="19"/>
    </row>
    <row r="1501" spans="1:10">
      <c r="A1501">
        <v>-30.4</v>
      </c>
      <c r="B1501">
        <v>35.742999999999995</v>
      </c>
      <c r="C1501">
        <f t="shared" si="147"/>
        <v>3709399.9999999995</v>
      </c>
      <c r="D1501">
        <f t="shared" si="148"/>
        <v>37.094000000000001</v>
      </c>
      <c r="E1501" s="18">
        <f t="shared" si="151"/>
        <v>3710604.132231405</v>
      </c>
      <c r="F1501" s="19">
        <f t="shared" si="152"/>
        <v>3711774.7626528246</v>
      </c>
      <c r="G1501" s="31">
        <f t="shared" si="153"/>
        <v>37.117747626528249</v>
      </c>
      <c r="H1501" s="22">
        <f t="shared" si="149"/>
        <v>237487.81992754454</v>
      </c>
      <c r="I1501" s="28">
        <f t="shared" si="150"/>
        <v>37.695856490601152</v>
      </c>
      <c r="J1501" s="19"/>
    </row>
    <row r="1502" spans="1:10">
      <c r="A1502">
        <v>-30.3</v>
      </c>
      <c r="B1502">
        <v>35.936999999999998</v>
      </c>
      <c r="C1502">
        <f t="shared" si="147"/>
        <v>3728799.9999999995</v>
      </c>
      <c r="D1502">
        <f t="shared" si="148"/>
        <v>37.287999999999997</v>
      </c>
      <c r="E1502" s="18">
        <f t="shared" si="151"/>
        <v>3729742.1487603309</v>
      </c>
      <c r="F1502" s="19">
        <f t="shared" si="152"/>
        <v>3730909.3709446075</v>
      </c>
      <c r="G1502" s="31">
        <f t="shared" si="153"/>
        <v>37.309093709446074</v>
      </c>
      <c r="H1502" s="22">
        <f t="shared" si="149"/>
        <v>236600.01369130591</v>
      </c>
      <c r="I1502" s="28">
        <f t="shared" si="150"/>
        <v>37.88977476928784</v>
      </c>
      <c r="J1502" s="19"/>
    </row>
    <row r="1503" spans="1:10">
      <c r="A1503">
        <v>-30.2</v>
      </c>
      <c r="B1503">
        <v>36.131999999999998</v>
      </c>
      <c r="C1503">
        <f t="shared" si="147"/>
        <v>3748299.9999999995</v>
      </c>
      <c r="D1503">
        <f t="shared" si="148"/>
        <v>37.482999999999997</v>
      </c>
      <c r="E1503" s="18">
        <f t="shared" si="151"/>
        <v>3748996.6942148763</v>
      </c>
      <c r="F1503" s="19">
        <f t="shared" si="152"/>
        <v>3750161.1433645245</v>
      </c>
      <c r="G1503" s="31">
        <f t="shared" si="153"/>
        <v>37.501611433645245</v>
      </c>
      <c r="H1503" s="22">
        <f t="shared" si="149"/>
        <v>235714.66873949088</v>
      </c>
      <c r="I1503" s="28">
        <f t="shared" si="150"/>
        <v>38.084880456062763</v>
      </c>
      <c r="J1503" s="19"/>
    </row>
    <row r="1504" spans="1:10">
      <c r="A1504">
        <v>-30.1</v>
      </c>
      <c r="B1504">
        <v>36.326000000000001</v>
      </c>
      <c r="C1504">
        <f t="shared" si="147"/>
        <v>3767700</v>
      </c>
      <c r="D1504">
        <f t="shared" si="148"/>
        <v>37.677</v>
      </c>
      <c r="E1504" s="18">
        <f t="shared" si="151"/>
        <v>3768366.1157024796</v>
      </c>
      <c r="F1504" s="19">
        <f t="shared" si="152"/>
        <v>3769530.0184413632</v>
      </c>
      <c r="G1504" s="31">
        <f t="shared" si="153"/>
        <v>37.695300184413632</v>
      </c>
      <c r="H1504" s="22">
        <f t="shared" si="149"/>
        <v>234831.78948850938</v>
      </c>
      <c r="I1504" s="28">
        <f t="shared" si="150"/>
        <v>38.281180008202824</v>
      </c>
      <c r="J1504" s="19"/>
    </row>
    <row r="1505" spans="1:10">
      <c r="A1505">
        <v>-30</v>
      </c>
      <c r="B1505">
        <v>36.520000000000003</v>
      </c>
      <c r="C1505">
        <f t="shared" si="147"/>
        <v>3787100</v>
      </c>
      <c r="D1505">
        <f t="shared" si="148"/>
        <v>37.871000000000002</v>
      </c>
      <c r="E1505" s="18">
        <f t="shared" si="151"/>
        <v>3787851.2396694217</v>
      </c>
      <c r="F1505" s="19">
        <f t="shared" si="152"/>
        <v>3789015.9893449899</v>
      </c>
      <c r="G1505" s="31">
        <f t="shared" si="153"/>
        <v>37.890159893449898</v>
      </c>
      <c r="H1505" s="22">
        <f t="shared" si="149"/>
        <v>233951.380343108</v>
      </c>
      <c r="I1505" s="28">
        <f t="shared" si="150"/>
        <v>38.478679883909315</v>
      </c>
      <c r="J1505" s="19"/>
    </row>
    <row r="1506" spans="1:10">
      <c r="A1506">
        <v>-29.9</v>
      </c>
      <c r="B1506">
        <v>36.715000000000003</v>
      </c>
      <c r="C1506">
        <f t="shared" si="147"/>
        <v>3806600.0000000005</v>
      </c>
      <c r="D1506">
        <f t="shared" si="148"/>
        <v>38.06600000000001</v>
      </c>
      <c r="E1506" s="18">
        <f t="shared" si="151"/>
        <v>3807452.8925619838</v>
      </c>
      <c r="F1506" s="19">
        <f t="shared" si="152"/>
        <v>3808619.0765658091</v>
      </c>
      <c r="G1506" s="31">
        <f t="shared" si="153"/>
        <v>38.086190765658088</v>
      </c>
      <c r="H1506" s="22">
        <f t="shared" si="149"/>
        <v>233073.44569634926</v>
      </c>
      <c r="I1506" s="28">
        <f t="shared" si="150"/>
        <v>38.67738654133295</v>
      </c>
      <c r="J1506" s="19"/>
    </row>
    <row r="1507" spans="1:10">
      <c r="A1507">
        <v>-29.8</v>
      </c>
      <c r="B1507">
        <v>36.908999999999999</v>
      </c>
      <c r="C1507">
        <f t="shared" si="147"/>
        <v>3826000</v>
      </c>
      <c r="D1507">
        <f t="shared" si="148"/>
        <v>38.260000000000005</v>
      </c>
      <c r="E1507" s="18">
        <f t="shared" si="151"/>
        <v>3827169.4214876033</v>
      </c>
      <c r="F1507" s="19">
        <f t="shared" si="152"/>
        <v>3828339.3074243558</v>
      </c>
      <c r="G1507" s="31">
        <f t="shared" si="153"/>
        <v>38.283393074243556</v>
      </c>
      <c r="H1507" s="22">
        <f t="shared" si="149"/>
        <v>232197.9899295755</v>
      </c>
      <c r="I1507" s="28">
        <f t="shared" si="150"/>
        <v>38.877306437577147</v>
      </c>
      <c r="J1507" s="19"/>
    </row>
    <row r="1508" spans="1:10">
      <c r="A1508">
        <v>-29.7</v>
      </c>
      <c r="B1508">
        <v>37.102999999999994</v>
      </c>
      <c r="C1508">
        <f t="shared" si="147"/>
        <v>3845399.9999999995</v>
      </c>
      <c r="D1508">
        <f t="shared" si="148"/>
        <v>38.454000000000001</v>
      </c>
      <c r="E1508" s="18">
        <f t="shared" si="151"/>
        <v>3847001.6528925621</v>
      </c>
      <c r="F1508" s="19">
        <f t="shared" si="152"/>
        <v>3848176.7638822496</v>
      </c>
      <c r="G1508" s="31">
        <f t="shared" si="153"/>
        <v>38.481767638822497</v>
      </c>
      <c r="H1508" s="22">
        <f t="shared" si="149"/>
        <v>231325.017412382</v>
      </c>
      <c r="I1508" s="28">
        <f t="shared" si="150"/>
        <v>39.078446027673742</v>
      </c>
      <c r="J1508" s="19"/>
    </row>
    <row r="1509" spans="1:10">
      <c r="A1509">
        <v>-29.6</v>
      </c>
      <c r="B1509">
        <v>37.296999999999997</v>
      </c>
      <c r="C1509">
        <f t="shared" si="147"/>
        <v>3864799.9999999995</v>
      </c>
      <c r="D1509">
        <f t="shared" si="148"/>
        <v>38.647999999999996</v>
      </c>
      <c r="E1509" s="18">
        <f t="shared" si="151"/>
        <v>3866949.5867768596</v>
      </c>
      <c r="F1509" s="19">
        <f t="shared" si="152"/>
        <v>3868131.5552216382</v>
      </c>
      <c r="G1509" s="31">
        <f t="shared" si="153"/>
        <v>38.681315552216383</v>
      </c>
      <c r="H1509" s="22">
        <f t="shared" si="149"/>
        <v>230454.5325025896</v>
      </c>
      <c r="I1509" s="28">
        <f t="shared" si="150"/>
        <v>39.280811763532725</v>
      </c>
      <c r="J1509" s="19"/>
    </row>
    <row r="1510" spans="1:10">
      <c r="A1510">
        <v>-29.5</v>
      </c>
      <c r="B1510">
        <v>37.503</v>
      </c>
      <c r="C1510">
        <f t="shared" si="147"/>
        <v>3885400</v>
      </c>
      <c r="D1510">
        <f t="shared" si="148"/>
        <v>38.854000000000006</v>
      </c>
      <c r="E1510" s="18">
        <f t="shared" si="151"/>
        <v>3887023.9669421487</v>
      </c>
      <c r="F1510" s="19">
        <f t="shared" si="152"/>
        <v>3888203.9136670991</v>
      </c>
      <c r="G1510" s="31">
        <f t="shared" si="153"/>
        <v>38.88203913667099</v>
      </c>
      <c r="H1510" s="22">
        <f t="shared" si="149"/>
        <v>229586.53954621372</v>
      </c>
      <c r="I1510" s="28">
        <f t="shared" si="150"/>
        <v>39.484410092866455</v>
      </c>
      <c r="J1510" s="19"/>
    </row>
    <row r="1511" spans="1:10">
      <c r="A1511">
        <v>-29.4</v>
      </c>
      <c r="B1511">
        <v>37.708999999999996</v>
      </c>
      <c r="C1511">
        <f t="shared" si="147"/>
        <v>3905999.9999999995</v>
      </c>
      <c r="D1511">
        <f t="shared" si="148"/>
        <v>39.059999999999995</v>
      </c>
      <c r="E1511" s="18">
        <f t="shared" si="151"/>
        <v>3907214.8760330579</v>
      </c>
      <c r="F1511" s="19">
        <f t="shared" si="152"/>
        <v>3908393.9348405157</v>
      </c>
      <c r="G1511" s="31">
        <f t="shared" si="153"/>
        <v>39.08393934840516</v>
      </c>
      <c r="H1511" s="22">
        <f t="shared" si="149"/>
        <v>228721.0428774356</v>
      </c>
      <c r="I1511" s="28">
        <f t="shared" si="150"/>
        <v>39.689247458086392</v>
      </c>
      <c r="J1511" s="19"/>
    </row>
    <row r="1512" spans="1:10">
      <c r="A1512">
        <v>-29.3</v>
      </c>
      <c r="B1512">
        <v>37.914999999999999</v>
      </c>
      <c r="C1512">
        <f t="shared" si="147"/>
        <v>3926600</v>
      </c>
      <c r="D1512">
        <f t="shared" si="148"/>
        <v>39.266000000000005</v>
      </c>
      <c r="E1512" s="18">
        <f t="shared" si="151"/>
        <v>3927523.1404958679</v>
      </c>
      <c r="F1512" s="19">
        <f t="shared" si="152"/>
        <v>3928701.8236459251</v>
      </c>
      <c r="G1512" s="31">
        <f t="shared" si="153"/>
        <v>39.287018236459254</v>
      </c>
      <c r="H1512" s="22">
        <f t="shared" si="149"/>
        <v>227858.0468185739</v>
      </c>
      <c r="I1512" s="28">
        <f t="shared" si="150"/>
        <v>39.895330295172364</v>
      </c>
      <c r="J1512" s="19"/>
    </row>
    <row r="1513" spans="1:10">
      <c r="A1513">
        <v>-29.2</v>
      </c>
      <c r="B1513">
        <v>38.120999999999995</v>
      </c>
      <c r="C1513">
        <f t="shared" si="147"/>
        <v>3947199.9999999995</v>
      </c>
      <c r="D1513">
        <f t="shared" si="148"/>
        <v>39.472000000000001</v>
      </c>
      <c r="E1513" s="18">
        <f t="shared" si="151"/>
        <v>3947948.7603305788</v>
      </c>
      <c r="F1513" s="19">
        <f t="shared" si="152"/>
        <v>3949127.7986476333</v>
      </c>
      <c r="G1513" s="31">
        <f t="shared" si="153"/>
        <v>39.491277986476334</v>
      </c>
      <c r="H1513" s="22">
        <f t="shared" si="149"/>
        <v>226997.5556800545</v>
      </c>
      <c r="I1513" s="28">
        <f t="shared" si="150"/>
        <v>40.102665032514516</v>
      </c>
      <c r="J1513" s="19"/>
    </row>
    <row r="1514" spans="1:10">
      <c r="A1514">
        <v>-29.1</v>
      </c>
      <c r="B1514">
        <v>38.326999999999998</v>
      </c>
      <c r="C1514">
        <f t="shared" si="147"/>
        <v>3967799.9999999995</v>
      </c>
      <c r="D1514">
        <f t="shared" si="148"/>
        <v>39.677999999999997</v>
      </c>
      <c r="E1514" s="18">
        <f t="shared" si="151"/>
        <v>3968491.73553719</v>
      </c>
      <c r="F1514" s="19">
        <f t="shared" si="152"/>
        <v>3969672.0989003484</v>
      </c>
      <c r="G1514" s="31">
        <f t="shared" si="153"/>
        <v>39.696720989003481</v>
      </c>
      <c r="H1514" s="22">
        <f t="shared" si="149"/>
        <v>226139.57376038472</v>
      </c>
      <c r="I1514" s="28">
        <f t="shared" si="150"/>
        <v>40.31125808972584</v>
      </c>
      <c r="J1514" s="19"/>
    </row>
    <row r="1515" spans="1:10">
      <c r="A1515">
        <v>-29</v>
      </c>
      <c r="B1515">
        <v>38.532999999999994</v>
      </c>
      <c r="C1515">
        <f t="shared" si="147"/>
        <v>3988399.9999999995</v>
      </c>
      <c r="D1515">
        <f t="shared" si="148"/>
        <v>39.884</v>
      </c>
      <c r="E1515" s="18">
        <f t="shared" si="151"/>
        <v>3989152.0661157025</v>
      </c>
      <c r="F1515" s="19">
        <f t="shared" si="152"/>
        <v>3990334.9907793179</v>
      </c>
      <c r="G1515" s="31">
        <f t="shared" si="153"/>
        <v>39.903349907793178</v>
      </c>
      <c r="H1515" s="22">
        <f t="shared" si="149"/>
        <v>225284.105346122</v>
      </c>
      <c r="I1515" s="28">
        <f t="shared" si="150"/>
        <v>40.521115876427338</v>
      </c>
      <c r="J1515" s="19"/>
    </row>
    <row r="1516" spans="1:10">
      <c r="A1516">
        <v>-28.9</v>
      </c>
      <c r="B1516">
        <v>38.738999999999997</v>
      </c>
      <c r="C1516">
        <f t="shared" si="147"/>
        <v>4008999.9999999995</v>
      </c>
      <c r="D1516">
        <f t="shared" si="148"/>
        <v>40.089999999999996</v>
      </c>
      <c r="E1516" s="18">
        <f t="shared" si="151"/>
        <v>4009929.7520661158</v>
      </c>
      <c r="F1516" s="19">
        <f t="shared" si="152"/>
        <v>4011116.7748104637</v>
      </c>
      <c r="G1516" s="31">
        <f t="shared" si="153"/>
        <v>40.111167748104634</v>
      </c>
      <c r="H1516" s="22">
        <f t="shared" si="149"/>
        <v>224431.15471184693</v>
      </c>
      <c r="I1516" s="28">
        <f t="shared" si="150"/>
        <v>40.732244791002849</v>
      </c>
      <c r="J1516" s="19"/>
    </row>
    <row r="1517" spans="1:10">
      <c r="A1517">
        <v>-28.8</v>
      </c>
      <c r="B1517">
        <v>38.945</v>
      </c>
      <c r="C1517">
        <f t="shared" si="147"/>
        <v>4029600</v>
      </c>
      <c r="D1517">
        <f t="shared" si="148"/>
        <v>40.296000000000006</v>
      </c>
      <c r="E1517" s="18">
        <f t="shared" si="151"/>
        <v>4030824.79338843</v>
      </c>
      <c r="F1517" s="19">
        <f t="shared" si="152"/>
        <v>4032017.7993306476</v>
      </c>
      <c r="G1517" s="31">
        <f t="shared" si="153"/>
        <v>40.320177993306473</v>
      </c>
      <c r="H1517" s="22">
        <f t="shared" si="149"/>
        <v>223580.72612013522</v>
      </c>
      <c r="I1517" s="28">
        <f t="shared" si="150"/>
        <v>40.94465121932447</v>
      </c>
      <c r="J1517" s="19"/>
    </row>
    <row r="1518" spans="1:10">
      <c r="A1518">
        <v>-28.7</v>
      </c>
      <c r="B1518">
        <v>39.150999999999996</v>
      </c>
      <c r="C1518">
        <f t="shared" si="147"/>
        <v>4050199.9999999995</v>
      </c>
      <c r="D1518">
        <f t="shared" si="148"/>
        <v>40.501999999999995</v>
      </c>
      <c r="E1518" s="18">
        <f t="shared" si="151"/>
        <v>4051838.0165289259</v>
      </c>
      <c r="F1518" s="19">
        <f t="shared" si="152"/>
        <v>4053038.467317807</v>
      </c>
      <c r="G1518" s="31">
        <f t="shared" si="153"/>
        <v>40.530384673178069</v>
      </c>
      <c r="H1518" s="22">
        <f t="shared" si="149"/>
        <v>222732.82382152657</v>
      </c>
      <c r="I1518" s="28">
        <f t="shared" si="150"/>
        <v>41.158341533448535</v>
      </c>
      <c r="J1518" s="19"/>
    </row>
    <row r="1519" spans="1:10">
      <c r="A1519">
        <v>-28.6</v>
      </c>
      <c r="B1519">
        <v>39.356999999999999</v>
      </c>
      <c r="C1519">
        <f t="shared" si="147"/>
        <v>4070800</v>
      </c>
      <c r="D1519">
        <f t="shared" si="148"/>
        <v>40.708000000000006</v>
      </c>
      <c r="E1519" s="18">
        <f t="shared" si="151"/>
        <v>4072969.4214876033</v>
      </c>
      <c r="F1519" s="19">
        <f t="shared" si="152"/>
        <v>4074179.2159005539</v>
      </c>
      <c r="G1519" s="31">
        <f t="shared" si="153"/>
        <v>40.741792159005541</v>
      </c>
      <c r="H1519" s="22">
        <f t="shared" si="149"/>
        <v>221887.45205450102</v>
      </c>
      <c r="I1519" s="28">
        <f t="shared" si="150"/>
        <v>41.373322090279075</v>
      </c>
      <c r="J1519" s="19"/>
    </row>
    <row r="1520" spans="1:10">
      <c r="A1520">
        <v>-28.5</v>
      </c>
      <c r="B1520">
        <v>39.575000000000003</v>
      </c>
      <c r="C1520">
        <f t="shared" si="147"/>
        <v>4092600</v>
      </c>
      <c r="D1520">
        <f t="shared" si="148"/>
        <v>40.926000000000002</v>
      </c>
      <c r="E1520" s="18">
        <f t="shared" si="151"/>
        <v>4094229.7520661158</v>
      </c>
      <c r="F1520" s="19">
        <f t="shared" si="152"/>
        <v>4095440.6188101913</v>
      </c>
      <c r="G1520" s="31">
        <f t="shared" si="153"/>
        <v>40.954406188101913</v>
      </c>
      <c r="H1520" s="22">
        <f t="shared" si="149"/>
        <v>221044.61504544763</v>
      </c>
      <c r="I1520" s="28">
        <f t="shared" si="150"/>
        <v>41.589599230202026</v>
      </c>
      <c r="J1520" s="19"/>
    </row>
    <row r="1521" spans="1:10">
      <c r="A1521">
        <v>-28.4</v>
      </c>
      <c r="B1521">
        <v>39.792999999999999</v>
      </c>
      <c r="C1521">
        <f t="shared" si="147"/>
        <v>4114400</v>
      </c>
      <c r="D1521">
        <f t="shared" si="148"/>
        <v>41.144000000000005</v>
      </c>
      <c r="E1521" s="18">
        <f t="shared" si="151"/>
        <v>4115609.9173553721</v>
      </c>
      <c r="F1521" s="19">
        <f t="shared" si="152"/>
        <v>4116823.1268355995</v>
      </c>
      <c r="G1521" s="31">
        <f t="shared" si="153"/>
        <v>41.168231268355996</v>
      </c>
      <c r="H1521" s="22">
        <f t="shared" si="149"/>
        <v>220204.31700863628</v>
      </c>
      <c r="I1521" s="28">
        <f t="shared" si="150"/>
        <v>41.80717927568702</v>
      </c>
      <c r="J1521" s="19"/>
    </row>
    <row r="1522" spans="1:10">
      <c r="A1522">
        <v>-28.3</v>
      </c>
      <c r="B1522">
        <v>40.010999999999996</v>
      </c>
      <c r="C1522">
        <f t="shared" si="147"/>
        <v>4136199.9999999995</v>
      </c>
      <c r="D1522">
        <f t="shared" si="148"/>
        <v>41.362000000000002</v>
      </c>
      <c r="E1522" s="18">
        <f t="shared" si="151"/>
        <v>4137109.9173553721</v>
      </c>
      <c r="F1522" s="19">
        <f t="shared" si="152"/>
        <v>4138327.31370808</v>
      </c>
      <c r="G1522" s="31">
        <f t="shared" si="153"/>
        <v>41.383273137080799</v>
      </c>
      <c r="H1522" s="22">
        <f t="shared" si="149"/>
        <v>219366.56214619341</v>
      </c>
      <c r="I1522" s="28">
        <f t="shared" si="150"/>
        <v>42.026068529856062</v>
      </c>
      <c r="J1522" s="19"/>
    </row>
    <row r="1523" spans="1:10">
      <c r="A1523">
        <v>-28.2</v>
      </c>
      <c r="B1523">
        <v>40.228999999999999</v>
      </c>
      <c r="C1523">
        <f t="shared" si="147"/>
        <v>4158000</v>
      </c>
      <c r="D1523">
        <f t="shared" si="148"/>
        <v>41.580000000000005</v>
      </c>
      <c r="E1523" s="18">
        <f t="shared" si="151"/>
        <v>4158730.5785123967</v>
      </c>
      <c r="F1523" s="19">
        <f t="shared" si="152"/>
        <v>4159953.8078000131</v>
      </c>
      <c r="G1523" s="31">
        <f t="shared" si="153"/>
        <v>41.59953807800013</v>
      </c>
      <c r="H1523" s="22">
        <f t="shared" si="149"/>
        <v>218531.35464806936</v>
      </c>
      <c r="I1523" s="28">
        <f t="shared" si="150"/>
        <v>42.246273275021586</v>
      </c>
      <c r="J1523" s="19"/>
    </row>
    <row r="1524" spans="1:10">
      <c r="A1524">
        <v>-28.1</v>
      </c>
      <c r="B1524">
        <v>40.446999999999996</v>
      </c>
      <c r="C1524">
        <f t="shared" si="147"/>
        <v>4179799.9999999995</v>
      </c>
      <c r="D1524">
        <f t="shared" si="148"/>
        <v>41.798000000000002</v>
      </c>
      <c r="E1524" s="18">
        <f t="shared" si="151"/>
        <v>4180472.7272727275</v>
      </c>
      <c r="F1524" s="19">
        <f t="shared" si="152"/>
        <v>4181703.2852947209</v>
      </c>
      <c r="G1524" s="31">
        <f t="shared" si="153"/>
        <v>41.817032852947207</v>
      </c>
      <c r="H1524" s="22">
        <f t="shared" si="149"/>
        <v>217698.69869201441</v>
      </c>
      <c r="I1524" s="28">
        <f t="shared" si="150"/>
        <v>42.467799771189377</v>
      </c>
      <c r="J1524" s="19"/>
    </row>
    <row r="1525" spans="1:10">
      <c r="A1525">
        <v>-28</v>
      </c>
      <c r="B1525">
        <v>40.663999999999994</v>
      </c>
      <c r="C1525">
        <f t="shared" si="147"/>
        <v>4201499.9999999991</v>
      </c>
      <c r="D1525">
        <f t="shared" si="148"/>
        <v>42.014999999999993</v>
      </c>
      <c r="E1525" s="18">
        <f t="shared" si="151"/>
        <v>4202336.3636363633</v>
      </c>
      <c r="F1525" s="19">
        <f t="shared" si="152"/>
        <v>4203576.4565261938</v>
      </c>
      <c r="G1525" s="31">
        <f t="shared" si="153"/>
        <v>42.035764565261935</v>
      </c>
      <c r="H1525" s="22">
        <f t="shared" si="149"/>
        <v>216868.59844354921</v>
      </c>
      <c r="I1525" s="28">
        <f t="shared" si="150"/>
        <v>42.690654254529043</v>
      </c>
      <c r="J1525" s="19"/>
    </row>
    <row r="1526" spans="1:10">
      <c r="A1526">
        <v>-27.9</v>
      </c>
      <c r="B1526">
        <v>40.881999999999998</v>
      </c>
      <c r="C1526">
        <f t="shared" si="147"/>
        <v>4223300</v>
      </c>
      <c r="D1526">
        <f t="shared" si="148"/>
        <v>42.233000000000004</v>
      </c>
      <c r="E1526" s="18">
        <f t="shared" si="151"/>
        <v>4224323.9669421492</v>
      </c>
      <c r="F1526" s="19">
        <f t="shared" si="152"/>
        <v>4225574.0864695031</v>
      </c>
      <c r="G1526" s="31">
        <f t="shared" si="153"/>
        <v>42.255740864695028</v>
      </c>
      <c r="H1526" s="22">
        <f t="shared" si="149"/>
        <v>216041.05805593869</v>
      </c>
      <c r="I1526" s="28">
        <f t="shared" si="150"/>
        <v>42.914842935809666</v>
      </c>
      <c r="J1526" s="19"/>
    </row>
    <row r="1527" spans="1:10">
      <c r="A1527">
        <v>-27.8</v>
      </c>
      <c r="B1527">
        <v>41.1</v>
      </c>
      <c r="C1527">
        <f t="shared" si="147"/>
        <v>4245100</v>
      </c>
      <c r="D1527">
        <f t="shared" si="148"/>
        <v>42.451000000000001</v>
      </c>
      <c r="E1527" s="18">
        <f t="shared" si="151"/>
        <v>4246436.3636363633</v>
      </c>
      <c r="F1527" s="19">
        <f t="shared" si="152"/>
        <v>4247696.9469298543</v>
      </c>
      <c r="G1527" s="31">
        <f t="shared" si="153"/>
        <v>42.476969469298545</v>
      </c>
      <c r="H1527" s="22">
        <f t="shared" si="149"/>
        <v>215216.08167016497</v>
      </c>
      <c r="I1527" s="28">
        <f t="shared" si="150"/>
        <v>43.14037199880088</v>
      </c>
      <c r="J1527" s="19"/>
    </row>
    <row r="1528" spans="1:10">
      <c r="A1528">
        <v>-27.7</v>
      </c>
      <c r="B1528">
        <v>41.317999999999998</v>
      </c>
      <c r="C1528">
        <f t="shared" si="147"/>
        <v>4266900</v>
      </c>
      <c r="D1528">
        <f t="shared" si="148"/>
        <v>42.669000000000004</v>
      </c>
      <c r="E1528" s="18">
        <f t="shared" si="151"/>
        <v>4268673.5537190083</v>
      </c>
      <c r="F1528" s="19">
        <f t="shared" si="152"/>
        <v>4269945.8028823165</v>
      </c>
      <c r="G1528" s="31">
        <f t="shared" si="153"/>
        <v>42.699458028823166</v>
      </c>
      <c r="H1528" s="22">
        <f t="shared" si="149"/>
        <v>214393.673414897</v>
      </c>
      <c r="I1528" s="28">
        <f t="shared" si="150"/>
        <v>43.367247598639835</v>
      </c>
      <c r="J1528" s="19"/>
    </row>
    <row r="1529" spans="1:10">
      <c r="A1529">
        <v>-27.6</v>
      </c>
      <c r="B1529">
        <v>41.535999999999994</v>
      </c>
      <c r="C1529">
        <f t="shared" si="147"/>
        <v>4288699.9999999991</v>
      </c>
      <c r="D1529">
        <f t="shared" si="148"/>
        <v>42.886999999999993</v>
      </c>
      <c r="E1529" s="18">
        <f t="shared" si="151"/>
        <v>4291036.3636363633</v>
      </c>
      <c r="F1529" s="19">
        <f t="shared" si="152"/>
        <v>4292321.426132095</v>
      </c>
      <c r="G1529" s="31">
        <f t="shared" si="153"/>
        <v>42.92321426132095</v>
      </c>
      <c r="H1529" s="22">
        <f t="shared" si="149"/>
        <v>213573.83740646593</v>
      </c>
      <c r="I1529" s="28">
        <f t="shared" si="150"/>
        <v>43.595475860160867</v>
      </c>
      <c r="J1529" s="19"/>
    </row>
    <row r="1530" spans="1:10">
      <c r="A1530">
        <v>-27.5</v>
      </c>
      <c r="B1530">
        <v>41.766999999999996</v>
      </c>
      <c r="C1530">
        <f t="shared" si="147"/>
        <v>4311799.9999999991</v>
      </c>
      <c r="D1530">
        <f t="shared" si="148"/>
        <v>43.117999999999995</v>
      </c>
      <c r="E1530" s="18">
        <f t="shared" si="151"/>
        <v>4313536.3636363633</v>
      </c>
      <c r="F1530" s="19">
        <f t="shared" si="152"/>
        <v>4314824.6909364117</v>
      </c>
      <c r="G1530" s="31">
        <f t="shared" si="153"/>
        <v>43.148246909364119</v>
      </c>
      <c r="H1530" s="22">
        <f t="shared" si="149"/>
        <v>212756.57774884006</v>
      </c>
      <c r="I1530" s="28">
        <f t="shared" si="150"/>
        <v>43.825062876189108</v>
      </c>
      <c r="J1530" s="19"/>
    </row>
    <row r="1531" spans="1:10">
      <c r="A1531">
        <v>-27.4</v>
      </c>
      <c r="B1531">
        <v>41.997999999999998</v>
      </c>
      <c r="C1531">
        <f t="shared" si="147"/>
        <v>4334900</v>
      </c>
      <c r="D1531">
        <f t="shared" si="148"/>
        <v>43.349000000000004</v>
      </c>
      <c r="E1531" s="18">
        <f t="shared" si="151"/>
        <v>4336163.6363636367</v>
      </c>
      <c r="F1531" s="19">
        <f t="shared" si="152"/>
        <v>4337456.3007991267</v>
      </c>
      <c r="G1531" s="31">
        <f t="shared" si="153"/>
        <v>43.37456300799127</v>
      </c>
      <c r="H1531" s="22">
        <f t="shared" si="149"/>
        <v>211941.89853359316</v>
      </c>
      <c r="I1531" s="28">
        <f t="shared" si="150"/>
        <v>44.056014705799264</v>
      </c>
      <c r="J1531" s="19"/>
    </row>
    <row r="1532" spans="1:10">
      <c r="A1532">
        <v>-27.3</v>
      </c>
      <c r="B1532">
        <v>42.227999999999994</v>
      </c>
      <c r="C1532">
        <f t="shared" si="147"/>
        <v>4357899.9999999991</v>
      </c>
      <c r="D1532">
        <f t="shared" si="148"/>
        <v>43.578999999999994</v>
      </c>
      <c r="E1532" s="18">
        <f t="shared" si="151"/>
        <v>4358919.0082644634</v>
      </c>
      <c r="F1532" s="19">
        <f t="shared" si="152"/>
        <v>4360217.0548459804</v>
      </c>
      <c r="G1532" s="31">
        <f t="shared" si="153"/>
        <v>43.602170548459803</v>
      </c>
      <c r="H1532" s="22">
        <f t="shared" si="149"/>
        <v>211129.80383988016</v>
      </c>
      <c r="I1532" s="28">
        <f t="shared" si="150"/>
        <v>44.288337372535132</v>
      </c>
      <c r="J1532" s="19"/>
    </row>
    <row r="1533" spans="1:10">
      <c r="A1533">
        <v>-27.2</v>
      </c>
      <c r="B1533">
        <v>42.458999999999996</v>
      </c>
      <c r="C1533">
        <f t="shared" si="147"/>
        <v>4380999.9999999991</v>
      </c>
      <c r="D1533">
        <f t="shared" si="148"/>
        <v>43.809999999999995</v>
      </c>
      <c r="E1533" s="18">
        <f t="shared" si="151"/>
        <v>4381804.132231405</v>
      </c>
      <c r="F1533" s="19">
        <f t="shared" si="152"/>
        <v>4383107.7522027185</v>
      </c>
      <c r="G1533" s="31">
        <f t="shared" si="153"/>
        <v>43.831077522027186</v>
      </c>
      <c r="H1533" s="22">
        <f t="shared" si="149"/>
        <v>210320.29773441135</v>
      </c>
      <c r="I1533" s="28">
        <f t="shared" si="150"/>
        <v>44.522036862591868</v>
      </c>
      <c r="J1533" s="19"/>
    </row>
    <row r="1534" spans="1:10">
      <c r="A1534">
        <v>-27.1</v>
      </c>
      <c r="B1534">
        <v>42.69</v>
      </c>
      <c r="C1534">
        <f t="shared" si="147"/>
        <v>4404100</v>
      </c>
      <c r="D1534">
        <f t="shared" si="148"/>
        <v>44.041000000000004</v>
      </c>
      <c r="E1534" s="18">
        <f t="shared" si="151"/>
        <v>4404819.0082644634</v>
      </c>
      <c r="F1534" s="19">
        <f t="shared" si="152"/>
        <v>4406129.1646745447</v>
      </c>
      <c r="G1534" s="31">
        <f t="shared" si="153"/>
        <v>44.061291646745445</v>
      </c>
      <c r="H1534" s="22">
        <f t="shared" si="149"/>
        <v>209513.38427142336</v>
      </c>
      <c r="I1534" s="28">
        <f t="shared" si="150"/>
        <v>44.757119122960866</v>
      </c>
      <c r="J1534" s="19"/>
    </row>
    <row r="1535" spans="1:10">
      <c r="A1535">
        <v>-27</v>
      </c>
      <c r="B1535">
        <v>42.92</v>
      </c>
      <c r="C1535">
        <f t="shared" si="147"/>
        <v>4427100</v>
      </c>
      <c r="D1535">
        <f t="shared" si="148"/>
        <v>44.271000000000001</v>
      </c>
      <c r="E1535" s="18">
        <f t="shared" si="151"/>
        <v>4427963.6363636367</v>
      </c>
      <c r="F1535" s="19">
        <f t="shared" si="152"/>
        <v>4429282.0572365271</v>
      </c>
      <c r="G1535" s="31">
        <f t="shared" si="153"/>
        <v>44.292820572365272</v>
      </c>
      <c r="H1535" s="22">
        <f t="shared" si="149"/>
        <v>208709.06749265507</v>
      </c>
      <c r="I1535" s="28">
        <f t="shared" si="150"/>
        <v>44.993590059534561</v>
      </c>
      <c r="J1535" s="19"/>
    </row>
    <row r="1536" spans="1:10">
      <c r="A1536">
        <v>-26.9</v>
      </c>
      <c r="B1536">
        <v>43.150999999999996</v>
      </c>
      <c r="C1536">
        <f t="shared" si="147"/>
        <v>4450199.9999999991</v>
      </c>
      <c r="D1536">
        <f t="shared" si="148"/>
        <v>44.501999999999995</v>
      </c>
      <c r="E1536" s="18">
        <f t="shared" si="151"/>
        <v>4451240.4958677683</v>
      </c>
      <c r="F1536" s="19">
        <f t="shared" si="152"/>
        <v>4452567.2016938729</v>
      </c>
      <c r="G1536" s="31">
        <f t="shared" si="153"/>
        <v>44.525672016938728</v>
      </c>
      <c r="H1536" s="22">
        <f t="shared" si="149"/>
        <v>207907.35142731771</v>
      </c>
      <c r="I1536" s="28">
        <f t="shared" si="150"/>
        <v>45.231455535173637</v>
      </c>
      <c r="J1536" s="19"/>
    </row>
    <row r="1537" spans="1:10">
      <c r="A1537">
        <v>-26.8</v>
      </c>
      <c r="B1537">
        <v>43.381999999999998</v>
      </c>
      <c r="C1537">
        <f t="shared" si="147"/>
        <v>4473300</v>
      </c>
      <c r="D1537">
        <f t="shared" si="148"/>
        <v>44.733000000000004</v>
      </c>
      <c r="E1537" s="18">
        <f t="shared" si="151"/>
        <v>4474648.7603305783</v>
      </c>
      <c r="F1537" s="19">
        <f t="shared" si="152"/>
        <v>4475985.3220408438</v>
      </c>
      <c r="G1537" s="31">
        <f t="shared" si="153"/>
        <v>44.759853220408438</v>
      </c>
      <c r="H1537" s="22">
        <f t="shared" si="149"/>
        <v>207108.24009207365</v>
      </c>
      <c r="I1537" s="28">
        <f t="shared" si="150"/>
        <v>45.47072136773194</v>
      </c>
      <c r="J1537" s="19"/>
    </row>
    <row r="1538" spans="1:10">
      <c r="A1538">
        <v>-26.7</v>
      </c>
      <c r="B1538">
        <v>43.611999999999995</v>
      </c>
      <c r="C1538">
        <f t="shared" si="147"/>
        <v>4496299.9999999991</v>
      </c>
      <c r="D1538">
        <f t="shared" si="148"/>
        <v>44.962999999999994</v>
      </c>
      <c r="E1538" s="18">
        <f t="shared" si="151"/>
        <v>4498188.4297520658</v>
      </c>
      <c r="F1538" s="19">
        <f t="shared" si="152"/>
        <v>4499537.1422717031</v>
      </c>
      <c r="G1538" s="31">
        <f t="shared" si="153"/>
        <v>44.995371422717028</v>
      </c>
      <c r="H1538" s="22">
        <f t="shared" si="149"/>
        <v>206311.7374910042</v>
      </c>
      <c r="I1538" s="28">
        <f t="shared" si="150"/>
        <v>45.711393328044295</v>
      </c>
      <c r="J1538" s="19"/>
    </row>
    <row r="1539" spans="1:10">
      <c r="A1539">
        <v>-26.6</v>
      </c>
      <c r="B1539">
        <v>43.842999999999996</v>
      </c>
      <c r="C1539">
        <f t="shared" si="147"/>
        <v>4519400</v>
      </c>
      <c r="D1539">
        <f t="shared" si="148"/>
        <v>45.194000000000003</v>
      </c>
      <c r="E1539" s="18">
        <f t="shared" si="151"/>
        <v>4521861.1570247933</v>
      </c>
      <c r="F1539" s="19">
        <f t="shared" si="152"/>
        <v>4523223.4000409814</v>
      </c>
      <c r="G1539" s="31">
        <f t="shared" si="153"/>
        <v>45.232234000409811</v>
      </c>
      <c r="H1539" s="22">
        <f t="shared" si="149"/>
        <v>205517.84761558814</v>
      </c>
      <c r="I1539" s="28">
        <f t="shared" si="150"/>
        <v>45.953477137870443</v>
      </c>
      <c r="J1539" s="19"/>
    </row>
    <row r="1540" spans="1:10">
      <c r="A1540">
        <v>-26.5</v>
      </c>
      <c r="B1540">
        <v>44.086999999999996</v>
      </c>
      <c r="C1540">
        <f t="shared" si="147"/>
        <v>4543799.9999999991</v>
      </c>
      <c r="D1540">
        <f t="shared" si="148"/>
        <v>45.437999999999995</v>
      </c>
      <c r="E1540" s="18">
        <f t="shared" si="151"/>
        <v>4545679.338842975</v>
      </c>
      <c r="F1540" s="19">
        <f t="shared" si="152"/>
        <v>4547044.9149648249</v>
      </c>
      <c r="G1540" s="31">
        <f t="shared" si="153"/>
        <v>45.470449149648246</v>
      </c>
      <c r="H1540" s="22">
        <f t="shared" si="149"/>
        <v>204726.57444467349</v>
      </c>
      <c r="I1540" s="28">
        <f t="shared" si="150"/>
        <v>46.196978467799632</v>
      </c>
      <c r="J1540" s="19"/>
    </row>
    <row r="1541" spans="1:10">
      <c r="A1541">
        <v>-26.4</v>
      </c>
      <c r="B1541">
        <v>44.330999999999996</v>
      </c>
      <c r="C1541">
        <f t="shared" ref="C1541:C1604" si="154">(B1541+1.351)*100000</f>
        <v>4568199.9999999991</v>
      </c>
      <c r="D1541">
        <f t="shared" si="148"/>
        <v>45.681999999999995</v>
      </c>
      <c r="E1541" s="18">
        <f t="shared" si="151"/>
        <v>4569633.05785124</v>
      </c>
      <c r="F1541" s="19">
        <f t="shared" si="152"/>
        <v>4571002.2949252101</v>
      </c>
      <c r="G1541" s="31">
        <f t="shared" si="153"/>
        <v>45.7100229492521</v>
      </c>
      <c r="H1541" s="22">
        <f t="shared" si="149"/>
        <v>203937.92194445097</v>
      </c>
      <c r="I1541" s="28">
        <f t="shared" si="150"/>
        <v>46.441902935112978</v>
      </c>
      <c r="J1541" s="19"/>
    </row>
    <row r="1542" spans="1:10">
      <c r="A1542">
        <v>-26.3</v>
      </c>
      <c r="B1542">
        <v>44.576000000000001</v>
      </c>
      <c r="C1542">
        <f t="shared" si="154"/>
        <v>4592700</v>
      </c>
      <c r="D1542">
        <f t="shared" ref="D1542:D1605" si="155">C1542*0.00001</f>
        <v>45.927000000000007</v>
      </c>
      <c r="E1542" s="18">
        <f t="shared" si="151"/>
        <v>4593723.9669421492</v>
      </c>
      <c r="F1542" s="19">
        <f t="shared" si="152"/>
        <v>4595096.1956150541</v>
      </c>
      <c r="G1542" s="31">
        <f t="shared" si="153"/>
        <v>45.950961956150543</v>
      </c>
      <c r="H1542" s="22">
        <f t="shared" ref="H1542:H1605" si="156">$O$10*(1+0.5*($L$10-1)*(($Q$5+1-COS(A1542*3.14159/180)-SQRT($Q$5^2-(SIN(A1542*3.14159/180))^2))))</f>
        <v>203151.89406843117</v>
      </c>
      <c r="I1542" s="28">
        <f t="shared" si="150"/>
        <v>46.688256101602221</v>
      </c>
      <c r="J1542" s="19"/>
    </row>
    <row r="1543" spans="1:10">
      <c r="A1543">
        <v>-26.2</v>
      </c>
      <c r="B1543">
        <v>44.82</v>
      </c>
      <c r="C1543">
        <f t="shared" si="154"/>
        <v>4617100</v>
      </c>
      <c r="D1543">
        <f t="shared" si="155"/>
        <v>46.171000000000006</v>
      </c>
      <c r="E1543" s="18">
        <f t="shared" si="151"/>
        <v>4617951.2396694217</v>
      </c>
      <c r="F1543" s="19">
        <f t="shared" si="152"/>
        <v>4619327.2044259273</v>
      </c>
      <c r="G1543" s="31">
        <f t="shared" si="153"/>
        <v>46.193272044259274</v>
      </c>
      <c r="H1543" s="22">
        <f t="shared" si="156"/>
        <v>202368.49475741427</v>
      </c>
      <c r="I1543" s="28">
        <f t="shared" si="150"/>
        <v>46.936043471348135</v>
      </c>
      <c r="J1543" s="19"/>
    </row>
    <row r="1544" spans="1:10">
      <c r="A1544">
        <v>-26.1</v>
      </c>
      <c r="B1544">
        <v>45.064</v>
      </c>
      <c r="C1544">
        <f t="shared" si="154"/>
        <v>4641500</v>
      </c>
      <c r="D1544">
        <f t="shared" si="155"/>
        <v>46.415000000000006</v>
      </c>
      <c r="E1544" s="18">
        <f t="shared" si="151"/>
        <v>4642314.8760330584</v>
      </c>
      <c r="F1544" s="19">
        <f t="shared" si="152"/>
        <v>4643695.867768595</v>
      </c>
      <c r="G1544" s="31">
        <f t="shared" si="153"/>
        <v>46.436958677685951</v>
      </c>
      <c r="H1544" s="22">
        <f t="shared" si="156"/>
        <v>201587.7279394691</v>
      </c>
      <c r="I1544" s="28">
        <f t="shared" si="150"/>
        <v>47.185270488452588</v>
      </c>
      <c r="J1544" s="19"/>
    </row>
    <row r="1545" spans="1:10">
      <c r="A1545">
        <v>-26</v>
      </c>
      <c r="B1545">
        <v>45.308</v>
      </c>
      <c r="C1545">
        <f t="shared" si="154"/>
        <v>4665900</v>
      </c>
      <c r="D1545">
        <f t="shared" si="155"/>
        <v>46.659000000000006</v>
      </c>
      <c r="E1545" s="18">
        <f t="shared" si="151"/>
        <v>4666816.52892562</v>
      </c>
      <c r="F1545" s="19">
        <f t="shared" si="152"/>
        <v>4668202.7115634177</v>
      </c>
      <c r="G1545" s="31">
        <f t="shared" si="153"/>
        <v>46.682027115634178</v>
      </c>
      <c r="H1545" s="22">
        <f t="shared" si="156"/>
        <v>200809.59752990294</v>
      </c>
      <c r="I1545" s="28">
        <f t="shared" si="150"/>
        <v>47.435942534729811</v>
      </c>
      <c r="J1545" s="19"/>
    </row>
    <row r="1546" spans="1:10">
      <c r="A1546">
        <v>-25.9</v>
      </c>
      <c r="B1546">
        <v>45.552999999999997</v>
      </c>
      <c r="C1546">
        <f t="shared" si="154"/>
        <v>4690400</v>
      </c>
      <c r="D1546">
        <f t="shared" si="155"/>
        <v>46.904000000000003</v>
      </c>
      <c r="E1546" s="18">
        <f t="shared" si="151"/>
        <v>4691457.0247933883</v>
      </c>
      <c r="F1546" s="19">
        <f t="shared" si="152"/>
        <v>4692848.200259544</v>
      </c>
      <c r="G1546" s="31">
        <f t="shared" si="153"/>
        <v>46.928482002595437</v>
      </c>
      <c r="H1546" s="22">
        <f t="shared" si="156"/>
        <v>200034.1074312414</v>
      </c>
      <c r="I1546" s="28">
        <f t="shared" si="150"/>
        <v>47.688064927350069</v>
      </c>
      <c r="J1546" s="19"/>
    </row>
    <row r="1547" spans="1:10">
      <c r="A1547">
        <v>-25.8</v>
      </c>
      <c r="B1547">
        <v>45.796999999999997</v>
      </c>
      <c r="C1547">
        <f t="shared" si="154"/>
        <v>4714800</v>
      </c>
      <c r="D1547">
        <f t="shared" si="155"/>
        <v>47.148000000000003</v>
      </c>
      <c r="E1547" s="18">
        <f t="shared" si="151"/>
        <v>4716234.7107438017</v>
      </c>
      <c r="F1547" s="19">
        <f t="shared" si="152"/>
        <v>4717632.7300047819</v>
      </c>
      <c r="G1547" s="31">
        <f t="shared" si="153"/>
        <v>47.176327300047816</v>
      </c>
      <c r="H1547" s="22">
        <f t="shared" si="156"/>
        <v>199261.26153319632</v>
      </c>
      <c r="I1547" s="28">
        <f t="shared" ref="I1547:I1610" si="157">I1546*(H1546/H1547)^$Q$6</f>
        <v>47.941642916442404</v>
      </c>
      <c r="J1547" s="19"/>
    </row>
    <row r="1548" spans="1:10">
      <c r="A1548">
        <v>-25.7</v>
      </c>
      <c r="B1548">
        <v>46.040999999999997</v>
      </c>
      <c r="C1548">
        <f t="shared" si="154"/>
        <v>4739200</v>
      </c>
      <c r="D1548">
        <f t="shared" si="155"/>
        <v>47.392000000000003</v>
      </c>
      <c r="E1548" s="18">
        <f t="shared" si="151"/>
        <v>4741151.2396694217</v>
      </c>
      <c r="F1548" s="19">
        <f t="shared" si="152"/>
        <v>4742556.6832866604</v>
      </c>
      <c r="G1548" s="31">
        <f t="shared" si="153"/>
        <v>47.4255668328666</v>
      </c>
      <c r="H1548" s="22">
        <f t="shared" si="156"/>
        <v>198491.06371264724</v>
      </c>
      <c r="I1548" s="28">
        <f t="shared" si="157"/>
        <v>48.19668168264775</v>
      </c>
      <c r="J1548" s="19"/>
    </row>
    <row r="1549" spans="1:10">
      <c r="A1549">
        <v>-25.6</v>
      </c>
      <c r="B1549">
        <v>46.284999999999997</v>
      </c>
      <c r="C1549">
        <f t="shared" si="154"/>
        <v>4763600</v>
      </c>
      <c r="D1549">
        <f t="shared" si="155"/>
        <v>47.636000000000003</v>
      </c>
      <c r="E1549" s="18">
        <f t="shared" si="151"/>
        <v>4766207.4380165292</v>
      </c>
      <c r="F1549" s="19">
        <f t="shared" si="152"/>
        <v>4767620.3879516432</v>
      </c>
      <c r="G1549" s="31">
        <f t="shared" si="153"/>
        <v>47.676203879516429</v>
      </c>
      <c r="H1549" s="22">
        <f t="shared" si="156"/>
        <v>197723.51783361268</v>
      </c>
      <c r="I1549" s="28">
        <f t="shared" si="157"/>
        <v>48.453186334629578</v>
      </c>
      <c r="J1549" s="19"/>
    </row>
    <row r="1550" spans="1:10">
      <c r="A1550">
        <v>-25.5</v>
      </c>
      <c r="B1550">
        <v>46.543999999999997</v>
      </c>
      <c r="C1550">
        <f t="shared" si="154"/>
        <v>4789500</v>
      </c>
      <c r="D1550">
        <f t="shared" si="155"/>
        <v>47.895000000000003</v>
      </c>
      <c r="E1550" s="18">
        <f t="shared" si="151"/>
        <v>4791414.8760330584</v>
      </c>
      <c r="F1550" s="19">
        <f t="shared" si="152"/>
        <v>4792824.1991667226</v>
      </c>
      <c r="G1550" s="31">
        <f t="shared" si="153"/>
        <v>47.928241991667228</v>
      </c>
      <c r="H1550" s="22">
        <f t="shared" si="156"/>
        <v>196958.62774722432</v>
      </c>
      <c r="I1550" s="28">
        <f t="shared" si="157"/>
        <v>48.71116190653732</v>
      </c>
      <c r="J1550" s="19"/>
    </row>
    <row r="1551" spans="1:10">
      <c r="A1551">
        <v>-25.4</v>
      </c>
      <c r="B1551">
        <v>46.802</v>
      </c>
      <c r="C1551">
        <f t="shared" si="154"/>
        <v>4815300</v>
      </c>
      <c r="D1551">
        <f t="shared" si="155"/>
        <v>48.153000000000006</v>
      </c>
      <c r="E1551" s="18">
        <f t="shared" ref="E1551:E1614" si="158">1/121*(C1541+2*C1542+3*C1543+4*C1544+5*C1545+6*C1546+7*C1547+8*C1548+9*C1549+10*C1550+11*C1551+10*C1552+9*C1553+8*C1554+7*C1555+6*C1556+5*C1557+4*C1558+3*C1559+2*C1560+C1561)</f>
        <v>4816761.9834710741</v>
      </c>
      <c r="F1551" s="19">
        <f t="shared" si="152"/>
        <v>4818168.2330441913</v>
      </c>
      <c r="G1551" s="31">
        <f t="shared" si="153"/>
        <v>48.181682330441916</v>
      </c>
      <c r="H1551" s="22">
        <f t="shared" si="156"/>
        <v>196196.39729170472</v>
      </c>
      <c r="I1551" s="28">
        <f t="shared" si="157"/>
        <v>48.970613355422032</v>
      </c>
      <c r="J1551" s="19"/>
    </row>
    <row r="1552" spans="1:10">
      <c r="A1552">
        <v>-25.3</v>
      </c>
      <c r="B1552">
        <v>47.061</v>
      </c>
      <c r="C1552">
        <f t="shared" si="154"/>
        <v>4841200</v>
      </c>
      <c r="D1552">
        <f t="shared" si="155"/>
        <v>48.412000000000006</v>
      </c>
      <c r="E1552" s="18">
        <f t="shared" si="158"/>
        <v>4842248.7603305783</v>
      </c>
      <c r="F1552" s="19">
        <f t="shared" si="152"/>
        <v>4843652.6603374081</v>
      </c>
      <c r="G1552" s="31">
        <f t="shared" si="153"/>
        <v>48.436526603374084</v>
      </c>
      <c r="H1552" s="22">
        <f t="shared" si="156"/>
        <v>195436.83029234019</v>
      </c>
      <c r="I1552" s="28">
        <f t="shared" si="157"/>
        <v>49.231545558606399</v>
      </c>
      <c r="J1552" s="19"/>
    </row>
    <row r="1553" spans="1:10">
      <c r="A1553">
        <v>-25.2</v>
      </c>
      <c r="B1553">
        <v>47.318999999999996</v>
      </c>
      <c r="C1553">
        <f t="shared" si="154"/>
        <v>4866999.9999999991</v>
      </c>
      <c r="D1553">
        <f t="shared" si="155"/>
        <v>48.669999999999995</v>
      </c>
      <c r="E1553" s="18">
        <f t="shared" si="158"/>
        <v>4867874.3801652892</v>
      </c>
      <c r="F1553" s="19">
        <f t="shared" si="152"/>
        <v>4869277.6244792026</v>
      </c>
      <c r="G1553" s="31">
        <f t="shared" si="153"/>
        <v>48.692776244792029</v>
      </c>
      <c r="H1553" s="22">
        <f t="shared" si="156"/>
        <v>194679.9305614566</v>
      </c>
      <c r="I1553" s="28">
        <f t="shared" si="157"/>
        <v>49.49396331100629</v>
      </c>
      <c r="J1553" s="19"/>
    </row>
    <row r="1554" spans="1:10">
      <c r="A1554">
        <v>-25.1</v>
      </c>
      <c r="B1554">
        <v>47.576999999999998</v>
      </c>
      <c r="C1554">
        <f t="shared" si="154"/>
        <v>4892800</v>
      </c>
      <c r="D1554">
        <f t="shared" si="155"/>
        <v>48.928000000000004</v>
      </c>
      <c r="E1554" s="18">
        <f t="shared" si="158"/>
        <v>4893639.6694214875</v>
      </c>
      <c r="F1554" s="19">
        <f t="shared" si="152"/>
        <v>4895043.2689023968</v>
      </c>
      <c r="G1554" s="31">
        <f t="shared" si="153"/>
        <v>48.95043268902397</v>
      </c>
      <c r="H1554" s="22">
        <f t="shared" si="156"/>
        <v>193925.70189839727</v>
      </c>
      <c r="I1554" s="28">
        <f t="shared" si="157"/>
        <v>49.757871322403354</v>
      </c>
      <c r="J1554" s="19"/>
    </row>
    <row r="1555" spans="1:10">
      <c r="A1555">
        <v>-25</v>
      </c>
      <c r="B1555">
        <v>47.835999999999999</v>
      </c>
      <c r="C1555">
        <f t="shared" si="154"/>
        <v>4918700</v>
      </c>
      <c r="D1555">
        <f t="shared" si="155"/>
        <v>49.187000000000005</v>
      </c>
      <c r="E1555" s="18">
        <f t="shared" si="158"/>
        <v>4919545.4545454551</v>
      </c>
      <c r="F1555" s="19">
        <f t="shared" si="152"/>
        <v>4920949.7233795524</v>
      </c>
      <c r="G1555" s="31">
        <f t="shared" si="153"/>
        <v>49.209497233795524</v>
      </c>
      <c r="H1555" s="22">
        <f t="shared" si="156"/>
        <v>193174.14808949336</v>
      </c>
      <c r="I1555" s="28">
        <f t="shared" si="157"/>
        <v>50.023274214671886</v>
      </c>
      <c r="J1555" s="19"/>
    </row>
    <row r="1556" spans="1:10">
      <c r="A1556">
        <v>-24.9</v>
      </c>
      <c r="B1556">
        <v>48.093999999999994</v>
      </c>
      <c r="C1556">
        <f t="shared" si="154"/>
        <v>4944499.9999999991</v>
      </c>
      <c r="D1556">
        <f t="shared" si="155"/>
        <v>49.444999999999993</v>
      </c>
      <c r="E1556" s="18">
        <f t="shared" si="158"/>
        <v>4945590.0826446284</v>
      </c>
      <c r="F1556" s="19">
        <f t="shared" si="152"/>
        <v>4946997.0767024104</v>
      </c>
      <c r="G1556" s="31">
        <f t="shared" si="153"/>
        <v>49.469970767024101</v>
      </c>
      <c r="H1556" s="22">
        <f t="shared" si="156"/>
        <v>192425.27290804367</v>
      </c>
      <c r="I1556" s="28">
        <f t="shared" si="157"/>
        <v>50.290176518953437</v>
      </c>
      <c r="J1556" s="19"/>
    </row>
    <row r="1557" spans="1:10">
      <c r="A1557">
        <v>-24.8</v>
      </c>
      <c r="B1557">
        <v>48.351999999999997</v>
      </c>
      <c r="C1557">
        <f t="shared" si="154"/>
        <v>4970300</v>
      </c>
      <c r="D1557">
        <f t="shared" si="155"/>
        <v>49.703000000000003</v>
      </c>
      <c r="E1557" s="18">
        <f t="shared" si="158"/>
        <v>4971774.3801652892</v>
      </c>
      <c r="F1557" s="19">
        <f t="shared" si="152"/>
        <v>4973185.4313229974</v>
      </c>
      <c r="G1557" s="31">
        <f t="shared" si="153"/>
        <v>49.731854313229974</v>
      </c>
      <c r="H1557" s="22">
        <f t="shared" si="156"/>
        <v>191679.08011428881</v>
      </c>
      <c r="I1557" s="28">
        <f t="shared" si="157"/>
        <v>50.558582672784063</v>
      </c>
      <c r="J1557" s="19"/>
    </row>
    <row r="1558" spans="1:10">
      <c r="A1558">
        <v>-24.7</v>
      </c>
      <c r="B1558">
        <v>48.610999999999997</v>
      </c>
      <c r="C1558">
        <f t="shared" si="154"/>
        <v>4996200</v>
      </c>
      <c r="D1558">
        <f t="shared" si="155"/>
        <v>49.962000000000003</v>
      </c>
      <c r="E1558" s="18">
        <f t="shared" si="158"/>
        <v>4998099.1735537192</v>
      </c>
      <c r="F1558" s="19">
        <f t="shared" si="152"/>
        <v>4999514.8896933282</v>
      </c>
      <c r="G1558" s="31">
        <f t="shared" si="153"/>
        <v>49.99514889693328</v>
      </c>
      <c r="H1558" s="22">
        <f t="shared" si="156"/>
        <v>190935.5734553868</v>
      </c>
      <c r="I1558" s="28">
        <f t="shared" si="157"/>
        <v>50.828497017171323</v>
      </c>
      <c r="J1558" s="19"/>
    </row>
    <row r="1559" spans="1:10">
      <c r="A1559">
        <v>-24.6</v>
      </c>
      <c r="B1559">
        <v>48.869</v>
      </c>
      <c r="C1559">
        <f t="shared" si="154"/>
        <v>5022000</v>
      </c>
      <c r="D1559">
        <f t="shared" si="155"/>
        <v>50.220000000000006</v>
      </c>
      <c r="E1559" s="18">
        <f t="shared" si="158"/>
        <v>5024563.6363636367</v>
      </c>
      <c r="F1559" s="19">
        <f t="shared" si="152"/>
        <v>5025985.5269448832</v>
      </c>
      <c r="G1559" s="31">
        <f t="shared" si="153"/>
        <v>50.259855269448835</v>
      </c>
      <c r="H1559" s="22">
        <f t="shared" si="156"/>
        <v>190194.75666538806</v>
      </c>
      <c r="I1559" s="28">
        <f t="shared" si="157"/>
        <v>51.099923793621464</v>
      </c>
      <c r="J1559" s="19"/>
    </row>
    <row r="1560" spans="1:10">
      <c r="A1560">
        <v>-24.5</v>
      </c>
      <c r="B1560">
        <v>49.140999999999998</v>
      </c>
      <c r="C1560">
        <f t="shared" si="154"/>
        <v>5049200</v>
      </c>
      <c r="D1560">
        <f t="shared" si="155"/>
        <v>50.492000000000004</v>
      </c>
      <c r="E1560" s="18">
        <f t="shared" si="158"/>
        <v>5051179.338842975</v>
      </c>
      <c r="F1560" s="19">
        <f t="shared" si="152"/>
        <v>5052597.5206611585</v>
      </c>
      <c r="G1560" s="31">
        <f t="shared" si="153"/>
        <v>50.525975206611584</v>
      </c>
      <c r="H1560" s="22">
        <f t="shared" si="156"/>
        <v>189456.63346521393</v>
      </c>
      <c r="I1560" s="28">
        <f t="shared" si="157"/>
        <v>51.372867141114661</v>
      </c>
      <c r="J1560" s="19"/>
    </row>
    <row r="1561" spans="1:10">
      <c r="A1561">
        <v>-24.4</v>
      </c>
      <c r="B1561">
        <v>49.413999999999994</v>
      </c>
      <c r="C1561">
        <f t="shared" si="154"/>
        <v>5076499.9999999991</v>
      </c>
      <c r="D1561">
        <f t="shared" si="155"/>
        <v>50.764999999999993</v>
      </c>
      <c r="E1561" s="18">
        <f t="shared" si="158"/>
        <v>5077935.5371900825</v>
      </c>
      <c r="F1561" s="19">
        <f t="shared" ref="F1561:F1624" si="159">1/121*(E1551+2*E1552+3*E1553+4*E1554+5*E1555+6*E1556+7*E1557+8*E1558+9*E1559+10*E1560+11*E1561+10*E1562+9*E1563+8*E1564+7*E1565+6*E1566+5*E1567+4*E1568+3*E1569+2*E1570+E1571)</f>
        <v>5079350.8776722914</v>
      </c>
      <c r="G1561" s="31">
        <f t="shared" ref="G1561:G1624" si="160">F1561/100000</f>
        <v>50.793508776722916</v>
      </c>
      <c r="H1561" s="22">
        <f t="shared" si="156"/>
        <v>188721.20756263038</v>
      </c>
      <c r="I1561" s="28">
        <f t="shared" si="157"/>
        <v>51.647331093031248</v>
      </c>
      <c r="J1561" s="19"/>
    </row>
    <row r="1562" spans="1:10">
      <c r="A1562">
        <v>-24.3</v>
      </c>
      <c r="B1562">
        <v>49.686</v>
      </c>
      <c r="C1562">
        <f t="shared" si="154"/>
        <v>5103700</v>
      </c>
      <c r="D1562">
        <f t="shared" si="155"/>
        <v>51.037000000000006</v>
      </c>
      <c r="E1562" s="18">
        <f t="shared" si="158"/>
        <v>5104832.2314049592</v>
      </c>
      <c r="F1562" s="19">
        <f t="shared" si="159"/>
        <v>5106245.7004302982</v>
      </c>
      <c r="G1562" s="31">
        <f t="shared" si="160"/>
        <v>51.062457004302985</v>
      </c>
      <c r="H1562" s="22">
        <f t="shared" si="156"/>
        <v>187988.48265222376</v>
      </c>
      <c r="I1562" s="28">
        <f t="shared" si="157"/>
        <v>51.923319574025882</v>
      </c>
      <c r="J1562" s="19"/>
    </row>
    <row r="1563" spans="1:10">
      <c r="A1563">
        <v>-24.2</v>
      </c>
      <c r="B1563">
        <v>49.958999999999996</v>
      </c>
      <c r="C1563">
        <f t="shared" si="154"/>
        <v>5130999.9999999991</v>
      </c>
      <c r="D1563">
        <f t="shared" si="155"/>
        <v>51.309999999999995</v>
      </c>
      <c r="E1563" s="18">
        <f t="shared" si="158"/>
        <v>5131869.4214876033</v>
      </c>
      <c r="F1563" s="19">
        <f t="shared" si="159"/>
        <v>5133282.0982173337</v>
      </c>
      <c r="G1563" s="31">
        <f t="shared" si="160"/>
        <v>51.332820982173338</v>
      </c>
      <c r="H1563" s="22">
        <f t="shared" si="156"/>
        <v>187258.46241538043</v>
      </c>
      <c r="I1563" s="28">
        <f t="shared" si="157"/>
        <v>52.200836396848757</v>
      </c>
      <c r="J1563" s="19"/>
    </row>
    <row r="1564" spans="1:10">
      <c r="A1564">
        <v>-24.1</v>
      </c>
      <c r="B1564">
        <v>50.230999999999995</v>
      </c>
      <c r="C1564">
        <f t="shared" si="154"/>
        <v>5158199.9999999991</v>
      </c>
      <c r="D1564">
        <f t="shared" si="155"/>
        <v>51.581999999999994</v>
      </c>
      <c r="E1564" s="18">
        <f t="shared" si="158"/>
        <v>5159047.1074380167</v>
      </c>
      <c r="F1564" s="19">
        <f t="shared" si="159"/>
        <v>5160460.1939758221</v>
      </c>
      <c r="G1564" s="31">
        <f t="shared" si="160"/>
        <v>51.604601939758219</v>
      </c>
      <c r="H1564" s="22">
        <f t="shared" si="156"/>
        <v>186531.15052025928</v>
      </c>
      <c r="I1564" s="28">
        <f t="shared" si="157"/>
        <v>52.479885259117538</v>
      </c>
      <c r="J1564" s="19"/>
    </row>
    <row r="1565" spans="1:10">
      <c r="A1565">
        <v>-24</v>
      </c>
      <c r="B1565">
        <v>50.503999999999998</v>
      </c>
      <c r="C1565">
        <f t="shared" si="154"/>
        <v>5185500</v>
      </c>
      <c r="D1565">
        <f t="shared" si="155"/>
        <v>51.855000000000004</v>
      </c>
      <c r="E1565" s="18">
        <f t="shared" si="158"/>
        <v>5186366.1157024791</v>
      </c>
      <c r="F1565" s="19">
        <f t="shared" si="159"/>
        <v>5187780.1174783157</v>
      </c>
      <c r="G1565" s="31">
        <f t="shared" si="160"/>
        <v>51.877801174783158</v>
      </c>
      <c r="H1565" s="22">
        <f t="shared" si="156"/>
        <v>185806.55062176971</v>
      </c>
      <c r="I1565" s="28">
        <f t="shared" si="157"/>
        <v>52.760469740034935</v>
      </c>
      <c r="J1565" s="19"/>
    </row>
    <row r="1566" spans="1:10">
      <c r="A1566">
        <v>-23.9</v>
      </c>
      <c r="B1566">
        <v>50.775999999999996</v>
      </c>
      <c r="C1566">
        <f t="shared" si="154"/>
        <v>5212699.9999999991</v>
      </c>
      <c r="D1566">
        <f t="shared" si="155"/>
        <v>52.126999999999995</v>
      </c>
      <c r="E1566" s="18">
        <f t="shared" si="158"/>
        <v>5213824.79338843</v>
      </c>
      <c r="F1566" s="19">
        <f t="shared" si="159"/>
        <v>5215241.9916672353</v>
      </c>
      <c r="G1566" s="31">
        <f t="shared" si="160"/>
        <v>52.152419916672351</v>
      </c>
      <c r="H1566" s="22">
        <f t="shared" si="156"/>
        <v>185084.66636154871</v>
      </c>
      <c r="I1566" s="28">
        <f t="shared" si="157"/>
        <v>53.042593297054239</v>
      </c>
      <c r="J1566" s="19"/>
    </row>
    <row r="1567" spans="1:10">
      <c r="A1567">
        <v>-23.8</v>
      </c>
      <c r="B1567">
        <v>51.048999999999999</v>
      </c>
      <c r="C1567">
        <f t="shared" si="154"/>
        <v>5240000</v>
      </c>
      <c r="D1567">
        <f t="shared" si="155"/>
        <v>52.400000000000006</v>
      </c>
      <c r="E1567" s="18">
        <f t="shared" si="158"/>
        <v>5241424.79338843</v>
      </c>
      <c r="F1567" s="19">
        <f t="shared" si="159"/>
        <v>5242845.9872959498</v>
      </c>
      <c r="G1567" s="31">
        <f t="shared" si="160"/>
        <v>52.4284598729595</v>
      </c>
      <c r="H1567" s="22">
        <f t="shared" si="156"/>
        <v>184365.50136793626</v>
      </c>
      <c r="I1567" s="28">
        <f t="shared" si="157"/>
        <v>53.326259262492584</v>
      </c>
      <c r="J1567" s="19"/>
    </row>
    <row r="1568" spans="1:10">
      <c r="A1568">
        <v>-23.7</v>
      </c>
      <c r="B1568">
        <v>51.320999999999998</v>
      </c>
      <c r="C1568">
        <f t="shared" si="154"/>
        <v>5267200</v>
      </c>
      <c r="D1568">
        <f t="shared" si="155"/>
        <v>52.672000000000004</v>
      </c>
      <c r="E1568" s="18">
        <f t="shared" si="158"/>
        <v>5269165.2892561983</v>
      </c>
      <c r="F1568" s="19">
        <f t="shared" si="159"/>
        <v>5270592.2751178201</v>
      </c>
      <c r="G1568" s="31">
        <f t="shared" si="160"/>
        <v>52.7059227511782</v>
      </c>
      <c r="H1568" s="22">
        <f t="shared" si="156"/>
        <v>183649.05925595333</v>
      </c>
      <c r="I1568" s="28">
        <f t="shared" si="157"/>
        <v>53.611470840090249</v>
      </c>
      <c r="J1568" s="19"/>
    </row>
    <row r="1569" spans="1:10">
      <c r="A1569">
        <v>-23.6</v>
      </c>
      <c r="B1569">
        <v>51.593999999999994</v>
      </c>
      <c r="C1569">
        <f t="shared" si="154"/>
        <v>5294499.9999999991</v>
      </c>
      <c r="D1569">
        <f t="shared" si="155"/>
        <v>52.944999999999993</v>
      </c>
      <c r="E1569" s="18">
        <f t="shared" si="158"/>
        <v>5297046.2809917359</v>
      </c>
      <c r="F1569" s="19">
        <f t="shared" si="159"/>
        <v>5298481.046376613</v>
      </c>
      <c r="G1569" s="31">
        <f t="shared" si="160"/>
        <v>52.984810463766131</v>
      </c>
      <c r="H1569" s="22">
        <f t="shared" si="156"/>
        <v>182935.34362727765</v>
      </c>
      <c r="I1569" s="28">
        <f t="shared" si="157"/>
        <v>53.898231101517382</v>
      </c>
      <c r="J1569" s="19"/>
    </row>
    <row r="1570" spans="1:10">
      <c r="A1570">
        <v>-23.5</v>
      </c>
      <c r="B1570">
        <v>51.88</v>
      </c>
      <c r="C1570">
        <f t="shared" si="154"/>
        <v>5323100</v>
      </c>
      <c r="D1570">
        <f t="shared" si="155"/>
        <v>53.231000000000002</v>
      </c>
      <c r="E1570" s="18">
        <f t="shared" si="158"/>
        <v>5325080.1652892567</v>
      </c>
      <c r="F1570" s="19">
        <f t="shared" si="159"/>
        <v>5326512.6357489256</v>
      </c>
      <c r="G1570" s="31">
        <f t="shared" si="160"/>
        <v>53.265126357489258</v>
      </c>
      <c r="H1570" s="22">
        <f t="shared" si="156"/>
        <v>182224.35807022123</v>
      </c>
      <c r="I1570" s="28">
        <f t="shared" si="157"/>
        <v>54.186542982826701</v>
      </c>
      <c r="J1570" s="19"/>
    </row>
    <row r="1571" spans="1:10">
      <c r="A1571">
        <v>-23.4</v>
      </c>
      <c r="B1571">
        <v>52.166999999999994</v>
      </c>
      <c r="C1571">
        <f t="shared" si="154"/>
        <v>5351799.9999999991</v>
      </c>
      <c r="D1571">
        <f t="shared" si="155"/>
        <v>53.517999999999994</v>
      </c>
      <c r="E1571" s="18">
        <f t="shared" si="158"/>
        <v>5353256.1983471075</v>
      </c>
      <c r="F1571" s="19">
        <f t="shared" si="159"/>
        <v>5354687.2139881141</v>
      </c>
      <c r="G1571" s="31">
        <f t="shared" si="160"/>
        <v>53.546872139881138</v>
      </c>
      <c r="H1571" s="22">
        <f t="shared" si="156"/>
        <v>181516.10615970838</v>
      </c>
      <c r="I1571" s="28">
        <f t="shared" si="157"/>
        <v>54.476409280852131</v>
      </c>
      <c r="J1571" s="19"/>
    </row>
    <row r="1572" spans="1:10">
      <c r="A1572">
        <v>-23.3</v>
      </c>
      <c r="B1572">
        <v>52.454000000000001</v>
      </c>
      <c r="C1572">
        <f t="shared" si="154"/>
        <v>5380500</v>
      </c>
      <c r="D1572">
        <f t="shared" si="155"/>
        <v>53.805000000000007</v>
      </c>
      <c r="E1572" s="18">
        <f t="shared" si="158"/>
        <v>5381573.5537190083</v>
      </c>
      <c r="F1572" s="19">
        <f t="shared" si="159"/>
        <v>5383005.0611297041</v>
      </c>
      <c r="G1572" s="31">
        <f t="shared" si="160"/>
        <v>53.83005061129704</v>
      </c>
      <c r="H1572" s="22">
        <f t="shared" si="156"/>
        <v>180810.59145725041</v>
      </c>
      <c r="I1572" s="28">
        <f t="shared" si="157"/>
        <v>54.767832649554897</v>
      </c>
      <c r="J1572" s="19"/>
    </row>
    <row r="1573" spans="1:10">
      <c r="A1573">
        <v>-23.2</v>
      </c>
      <c r="B1573">
        <v>52.74</v>
      </c>
      <c r="C1573">
        <f t="shared" si="154"/>
        <v>5409100</v>
      </c>
      <c r="D1573">
        <f t="shared" si="155"/>
        <v>54.091000000000001</v>
      </c>
      <c r="E1573" s="18">
        <f t="shared" si="158"/>
        <v>5410033.05785124</v>
      </c>
      <c r="F1573" s="19">
        <f t="shared" si="159"/>
        <v>5411466.5050201491</v>
      </c>
      <c r="G1573" s="31">
        <f t="shared" si="160"/>
        <v>54.114665050201488</v>
      </c>
      <c r="H1573" s="22">
        <f t="shared" si="156"/>
        <v>180107.81751092416</v>
      </c>
      <c r="I1573" s="28">
        <f t="shared" si="157"/>
        <v>55.060815596314086</v>
      </c>
      <c r="J1573" s="19"/>
    </row>
    <row r="1574" spans="1:10">
      <c r="A1574">
        <v>-23.1</v>
      </c>
      <c r="B1574">
        <v>53.027000000000001</v>
      </c>
      <c r="C1574">
        <f t="shared" si="154"/>
        <v>5437800</v>
      </c>
      <c r="D1574">
        <f t="shared" si="155"/>
        <v>54.378000000000007</v>
      </c>
      <c r="E1574" s="18">
        <f t="shared" si="158"/>
        <v>5438635.5371900825</v>
      </c>
      <c r="F1574" s="19">
        <f t="shared" si="159"/>
        <v>5440071.9076565821</v>
      </c>
      <c r="G1574" s="31">
        <f t="shared" si="160"/>
        <v>54.400719076565821</v>
      </c>
      <c r="H1574" s="22">
        <f t="shared" si="156"/>
        <v>179407.78785535</v>
      </c>
      <c r="I1574" s="28">
        <f t="shared" si="157"/>
        <v>55.355360478163171</v>
      </c>
      <c r="J1574" s="19"/>
    </row>
    <row r="1575" spans="1:10">
      <c r="A1575">
        <v>-23</v>
      </c>
      <c r="B1575">
        <v>53.314</v>
      </c>
      <c r="C1575">
        <f t="shared" si="154"/>
        <v>5466500</v>
      </c>
      <c r="D1575">
        <f t="shared" si="155"/>
        <v>54.665000000000006</v>
      </c>
      <c r="E1575" s="18">
        <f t="shared" si="158"/>
        <v>5467380.9917355375</v>
      </c>
      <c r="F1575" s="19">
        <f t="shared" si="159"/>
        <v>5468821.6515265368</v>
      </c>
      <c r="G1575" s="31">
        <f t="shared" si="160"/>
        <v>54.688216515265367</v>
      </c>
      <c r="H1575" s="22">
        <f t="shared" si="156"/>
        <v>178710.50601166877</v>
      </c>
      <c r="I1575" s="28">
        <f t="shared" si="157"/>
        <v>55.651469497972677</v>
      </c>
      <c r="J1575" s="19"/>
    </row>
    <row r="1576" spans="1:10">
      <c r="A1576">
        <v>-22.9</v>
      </c>
      <c r="B1576">
        <v>53.6</v>
      </c>
      <c r="C1576">
        <f t="shared" si="154"/>
        <v>5495100</v>
      </c>
      <c r="D1576">
        <f t="shared" si="155"/>
        <v>54.951000000000008</v>
      </c>
      <c r="E1576" s="18">
        <f t="shared" si="158"/>
        <v>5496268.5950413225</v>
      </c>
      <c r="F1576" s="19">
        <f t="shared" si="159"/>
        <v>5497716.153268219</v>
      </c>
      <c r="G1576" s="31">
        <f t="shared" si="160"/>
        <v>54.977161532682189</v>
      </c>
      <c r="H1576" s="22">
        <f t="shared" si="156"/>
        <v>178015.97548751871</v>
      </c>
      <c r="I1576" s="28">
        <f t="shared" si="157"/>
        <v>55.949144700578458</v>
      </c>
      <c r="J1576" s="19"/>
    </row>
    <row r="1577" spans="1:10">
      <c r="A1577">
        <v>-22.8</v>
      </c>
      <c r="B1577">
        <v>53.887</v>
      </c>
      <c r="C1577">
        <f t="shared" si="154"/>
        <v>5523800</v>
      </c>
      <c r="D1577">
        <f t="shared" si="155"/>
        <v>55.238000000000007</v>
      </c>
      <c r="E1577" s="18">
        <f t="shared" si="158"/>
        <v>5525300.8264462808</v>
      </c>
      <c r="F1577" s="19">
        <f t="shared" si="159"/>
        <v>5526755.8978211861</v>
      </c>
      <c r="G1577" s="31">
        <f t="shared" si="160"/>
        <v>55.267558978211859</v>
      </c>
      <c r="H1577" s="22">
        <f t="shared" si="156"/>
        <v>177324.19977701388</v>
      </c>
      <c r="I1577" s="28">
        <f t="shared" si="157"/>
        <v>56.248387968855013</v>
      </c>
      <c r="J1577" s="19"/>
    </row>
    <row r="1578" spans="1:10">
      <c r="A1578">
        <v>-22.7</v>
      </c>
      <c r="B1578">
        <v>54.173999999999999</v>
      </c>
      <c r="C1578">
        <f t="shared" si="154"/>
        <v>5552500</v>
      </c>
      <c r="D1578">
        <f t="shared" si="155"/>
        <v>55.525000000000006</v>
      </c>
      <c r="E1578" s="18">
        <f t="shared" si="158"/>
        <v>5554476.8595041325</v>
      </c>
      <c r="F1578" s="19">
        <f t="shared" si="159"/>
        <v>5555941.3769551273</v>
      </c>
      <c r="G1578" s="31">
        <f t="shared" si="160"/>
        <v>55.55941376955127</v>
      </c>
      <c r="H1578" s="22">
        <f t="shared" si="156"/>
        <v>176635.18236072155</v>
      </c>
      <c r="I1578" s="28">
        <f t="shared" si="157"/>
        <v>56.549201019734717</v>
      </c>
      <c r="J1578" s="19"/>
    </row>
    <row r="1579" spans="1:10">
      <c r="A1579">
        <v>-22.6</v>
      </c>
      <c r="B1579">
        <v>54.46</v>
      </c>
      <c r="C1579">
        <f t="shared" si="154"/>
        <v>5581100</v>
      </c>
      <c r="D1579">
        <f t="shared" si="155"/>
        <v>55.811000000000007</v>
      </c>
      <c r="E1579" s="18">
        <f t="shared" si="158"/>
        <v>5583796.6942148758</v>
      </c>
      <c r="F1579" s="19">
        <f t="shared" si="159"/>
        <v>5585273.1234205309</v>
      </c>
      <c r="G1579" s="31">
        <f t="shared" si="160"/>
        <v>55.852731234205308</v>
      </c>
      <c r="H1579" s="22">
        <f t="shared" si="156"/>
        <v>175948.9267056394</v>
      </c>
      <c r="I1579" s="28">
        <f t="shared" si="157"/>
        <v>56.851585400172588</v>
      </c>
      <c r="J1579" s="19"/>
    </row>
    <row r="1580" spans="1:10">
      <c r="A1580">
        <v>-22.5</v>
      </c>
      <c r="B1580">
        <v>54.762</v>
      </c>
      <c r="C1580">
        <f t="shared" si="154"/>
        <v>5611300</v>
      </c>
      <c r="D1580">
        <f t="shared" si="155"/>
        <v>56.113000000000007</v>
      </c>
      <c r="E1580" s="18">
        <f t="shared" si="158"/>
        <v>5613274.3801652892</v>
      </c>
      <c r="F1580" s="19">
        <f t="shared" si="159"/>
        <v>5614751.8270609938</v>
      </c>
      <c r="G1580" s="31">
        <f t="shared" si="160"/>
        <v>56.147518270609936</v>
      </c>
      <c r="H1580" s="22">
        <f t="shared" si="156"/>
        <v>175265.43626517593</v>
      </c>
      <c r="I1580" s="28">
        <f t="shared" si="157"/>
        <v>57.155542483055498</v>
      </c>
      <c r="J1580" s="19"/>
    </row>
    <row r="1581" spans="1:10">
      <c r="A1581">
        <v>-22.4</v>
      </c>
      <c r="B1581">
        <v>55.062999999999995</v>
      </c>
      <c r="C1581">
        <f t="shared" si="154"/>
        <v>5641399.9999999991</v>
      </c>
      <c r="D1581">
        <f t="shared" si="155"/>
        <v>56.413999999999994</v>
      </c>
      <c r="E1581" s="18">
        <f t="shared" si="158"/>
        <v>5642898.3471074384</v>
      </c>
      <c r="F1581" s="19">
        <f t="shared" si="159"/>
        <v>5644378.0001366017</v>
      </c>
      <c r="G1581" s="31">
        <f t="shared" si="160"/>
        <v>56.443780001366015</v>
      </c>
      <c r="H1581" s="22">
        <f t="shared" si="156"/>
        <v>174584.71447912493</v>
      </c>
      <c r="I1581" s="28">
        <f t="shared" si="157"/>
        <v>57.461073463059272</v>
      </c>
      <c r="J1581" s="19"/>
    </row>
    <row r="1582" spans="1:10">
      <c r="A1582">
        <v>-22.3</v>
      </c>
      <c r="B1582">
        <v>55.363999999999997</v>
      </c>
      <c r="C1582">
        <f t="shared" si="154"/>
        <v>5671500</v>
      </c>
      <c r="D1582">
        <f t="shared" si="155"/>
        <v>56.715000000000003</v>
      </c>
      <c r="E1582" s="18">
        <f t="shared" si="158"/>
        <v>5672668.5950413225</v>
      </c>
      <c r="F1582" s="19">
        <f t="shared" si="159"/>
        <v>5674152.27101974</v>
      </c>
      <c r="G1582" s="31">
        <f t="shared" si="160"/>
        <v>56.741522710197401</v>
      </c>
      <c r="H1582" s="22">
        <f t="shared" si="156"/>
        <v>173906.76477364625</v>
      </c>
      <c r="I1582" s="28">
        <f t="shared" si="157"/>
        <v>57.76817935244911</v>
      </c>
      <c r="J1582" s="19"/>
    </row>
    <row r="1583" spans="1:10">
      <c r="A1583">
        <v>-22.2</v>
      </c>
      <c r="B1583">
        <v>55.665999999999997</v>
      </c>
      <c r="C1583">
        <f t="shared" si="154"/>
        <v>5701700</v>
      </c>
      <c r="D1583">
        <f t="shared" si="155"/>
        <v>57.017000000000003</v>
      </c>
      <c r="E1583" s="18">
        <f t="shared" si="158"/>
        <v>5702586.7768595042</v>
      </c>
      <c r="F1583" s="19">
        <f t="shared" si="159"/>
        <v>5704075.3090635901</v>
      </c>
      <c r="G1583" s="31">
        <f t="shared" si="160"/>
        <v>57.040753090635903</v>
      </c>
      <c r="H1583" s="22">
        <f t="shared" si="156"/>
        <v>173231.59056124304</v>
      </c>
      <c r="I1583" s="28">
        <f t="shared" si="157"/>
        <v>58.076860976827241</v>
      </c>
      <c r="J1583" s="19"/>
    </row>
    <row r="1584" spans="1:10">
      <c r="A1584">
        <v>-22.1</v>
      </c>
      <c r="B1584">
        <v>55.966999999999999</v>
      </c>
      <c r="C1584">
        <f t="shared" si="154"/>
        <v>5731800</v>
      </c>
      <c r="D1584">
        <f t="shared" si="155"/>
        <v>57.318000000000005</v>
      </c>
      <c r="E1584" s="18">
        <f t="shared" si="158"/>
        <v>5732652.8925619833</v>
      </c>
      <c r="F1584" s="19">
        <f t="shared" si="159"/>
        <v>5734147.7904514717</v>
      </c>
      <c r="G1584" s="31">
        <f t="shared" si="160"/>
        <v>57.341477904514718</v>
      </c>
      <c r="H1584" s="22">
        <f t="shared" si="156"/>
        <v>172559.19524073959</v>
      </c>
      <c r="I1584" s="28">
        <f t="shared" si="157"/>
        <v>58.387118970826357</v>
      </c>
      <c r="J1584" s="19"/>
    </row>
    <row r="1585" spans="1:10">
      <c r="A1585">
        <v>-22</v>
      </c>
      <c r="B1585">
        <v>56.268000000000001</v>
      </c>
      <c r="C1585">
        <f t="shared" si="154"/>
        <v>5761900</v>
      </c>
      <c r="D1585">
        <f t="shared" si="155"/>
        <v>57.619000000000007</v>
      </c>
      <c r="E1585" s="18">
        <f t="shared" si="158"/>
        <v>5762866.9421487609</v>
      </c>
      <c r="F1585" s="19">
        <f t="shared" si="159"/>
        <v>5764370.4118571142</v>
      </c>
      <c r="G1585" s="31">
        <f t="shared" si="160"/>
        <v>57.643704118571144</v>
      </c>
      <c r="H1585" s="22">
        <f t="shared" si="156"/>
        <v>171889.58219726232</v>
      </c>
      <c r="I1585" s="28">
        <f t="shared" si="157"/>
        <v>58.698953773747931</v>
      </c>
      <c r="J1585" s="19"/>
    </row>
    <row r="1586" spans="1:10">
      <c r="A1586">
        <v>-21.9</v>
      </c>
      <c r="B1586">
        <v>56.568999999999996</v>
      </c>
      <c r="C1586">
        <f t="shared" si="154"/>
        <v>5791999.9999999991</v>
      </c>
      <c r="D1586">
        <f t="shared" si="155"/>
        <v>57.919999999999995</v>
      </c>
      <c r="E1586" s="18">
        <f t="shared" si="158"/>
        <v>5793230.5785123967</v>
      </c>
      <c r="F1586" s="19">
        <f t="shared" si="159"/>
        <v>5794743.9041049108</v>
      </c>
      <c r="G1586" s="31">
        <f t="shared" si="160"/>
        <v>57.947439041049108</v>
      </c>
      <c r="H1586" s="22">
        <f t="shared" si="156"/>
        <v>171222.75480221381</v>
      </c>
      <c r="I1586" s="28">
        <f t="shared" si="157"/>
        <v>59.012365625150231</v>
      </c>
      <c r="J1586" s="19"/>
    </row>
    <row r="1587" spans="1:10">
      <c r="A1587">
        <v>-21.8</v>
      </c>
      <c r="B1587">
        <v>56.870999999999995</v>
      </c>
      <c r="C1587">
        <f t="shared" si="154"/>
        <v>5822199.9999999991</v>
      </c>
      <c r="D1587">
        <f t="shared" si="155"/>
        <v>58.221999999999994</v>
      </c>
      <c r="E1587" s="18">
        <f t="shared" si="158"/>
        <v>5823745.4545454551</v>
      </c>
      <c r="F1587" s="19">
        <f t="shared" si="159"/>
        <v>5825269.0048493966</v>
      </c>
      <c r="G1587" s="31">
        <f t="shared" si="160"/>
        <v>58.252690048493967</v>
      </c>
      <c r="H1587" s="22">
        <f t="shared" si="156"/>
        <v>170558.71641325569</v>
      </c>
      <c r="I1587" s="28">
        <f t="shared" si="157"/>
        <v>59.327354560378872</v>
      </c>
      <c r="J1587" s="19"/>
    </row>
    <row r="1588" spans="1:10">
      <c r="A1588">
        <v>-21.7</v>
      </c>
      <c r="B1588">
        <v>57.171999999999997</v>
      </c>
      <c r="C1588">
        <f t="shared" si="154"/>
        <v>5852300</v>
      </c>
      <c r="D1588">
        <f t="shared" si="155"/>
        <v>58.523000000000003</v>
      </c>
      <c r="E1588" s="18">
        <f t="shared" si="158"/>
        <v>5854410.7438016534</v>
      </c>
      <c r="F1588" s="19">
        <f t="shared" si="159"/>
        <v>5855946.4244245607</v>
      </c>
      <c r="G1588" s="31">
        <f t="shared" si="160"/>
        <v>58.559464244245611</v>
      </c>
      <c r="H1588" s="22">
        <f t="shared" si="156"/>
        <v>169897.47037428603</v>
      </c>
      <c r="I1588" s="28">
        <f t="shared" si="157"/>
        <v>59.64392040604713</v>
      </c>
      <c r="J1588" s="19"/>
    </row>
    <row r="1589" spans="1:10">
      <c r="A1589">
        <v>-21.6</v>
      </c>
      <c r="B1589">
        <v>57.472999999999999</v>
      </c>
      <c r="C1589">
        <f t="shared" si="154"/>
        <v>5882400</v>
      </c>
      <c r="D1589">
        <f t="shared" si="155"/>
        <v>58.824000000000005</v>
      </c>
      <c r="E1589" s="18">
        <f t="shared" si="158"/>
        <v>5885227.2727272725</v>
      </c>
      <c r="F1589" s="19">
        <f t="shared" si="159"/>
        <v>5886776.8799945377</v>
      </c>
      <c r="G1589" s="31">
        <f t="shared" si="160"/>
        <v>58.867768799945374</v>
      </c>
      <c r="H1589" s="22">
        <f t="shared" si="156"/>
        <v>169239.02001541658</v>
      </c>
      <c r="I1589" s="28">
        <f t="shared" si="157"/>
        <v>59.962062775463735</v>
      </c>
      <c r="J1589" s="19"/>
    </row>
    <row r="1590" spans="1:10">
      <c r="A1590">
        <v>-21.5</v>
      </c>
      <c r="B1590">
        <v>57.79</v>
      </c>
      <c r="C1590">
        <f t="shared" si="154"/>
        <v>5914100</v>
      </c>
      <c r="D1590">
        <f t="shared" si="155"/>
        <v>59.141000000000005</v>
      </c>
      <c r="E1590" s="18">
        <f t="shared" si="158"/>
        <v>5916209.9173553716</v>
      </c>
      <c r="F1590" s="19">
        <f t="shared" si="159"/>
        <v>5917761.1980056008</v>
      </c>
      <c r="G1590" s="31">
        <f t="shared" si="160"/>
        <v>59.177611980056007</v>
      </c>
      <c r="H1590" s="22">
        <f t="shared" si="156"/>
        <v>168583.3686529533</v>
      </c>
      <c r="I1590" s="28">
        <f t="shared" si="157"/>
        <v>60.281781064006971</v>
      </c>
      <c r="J1590" s="19"/>
    </row>
    <row r="1591" spans="1:10">
      <c r="A1591">
        <v>-21.4</v>
      </c>
      <c r="B1591">
        <v>58.106999999999999</v>
      </c>
      <c r="C1591">
        <f t="shared" si="154"/>
        <v>5945800</v>
      </c>
      <c r="D1591">
        <f t="shared" si="155"/>
        <v>59.458000000000006</v>
      </c>
      <c r="E1591" s="18">
        <f t="shared" si="158"/>
        <v>5947346.2809917359</v>
      </c>
      <c r="F1591" s="19">
        <f t="shared" si="159"/>
        <v>5948899.9521890571</v>
      </c>
      <c r="G1591" s="31">
        <f t="shared" si="160"/>
        <v>59.48899952189057</v>
      </c>
      <c r="H1591" s="22">
        <f t="shared" si="156"/>
        <v>167930.51958937675</v>
      </c>
      <c r="I1591" s="28">
        <f t="shared" si="157"/>
        <v>60.603074444447138</v>
      </c>
      <c r="J1591" s="19"/>
    </row>
    <row r="1592" spans="1:10">
      <c r="A1592">
        <v>-21.3</v>
      </c>
      <c r="B1592">
        <v>58.422999999999995</v>
      </c>
      <c r="C1592">
        <f t="shared" si="154"/>
        <v>5977399.9999999991</v>
      </c>
      <c r="D1592">
        <f t="shared" si="155"/>
        <v>59.773999999999994</v>
      </c>
      <c r="E1592" s="18">
        <f t="shared" si="158"/>
        <v>5978636.3636363642</v>
      </c>
      <c r="F1592" s="19">
        <f t="shared" si="159"/>
        <v>5980193.784577556</v>
      </c>
      <c r="G1592" s="31">
        <f t="shared" si="160"/>
        <v>59.801937845775562</v>
      </c>
      <c r="H1592" s="22">
        <f t="shared" si="156"/>
        <v>167280.47611331625</v>
      </c>
      <c r="I1592" s="28">
        <f t="shared" si="157"/>
        <v>60.925941862220732</v>
      </c>
      <c r="J1592" s="19"/>
    </row>
    <row r="1593" spans="1:10">
      <c r="A1593">
        <v>-21.2</v>
      </c>
      <c r="B1593">
        <v>58.74</v>
      </c>
      <c r="C1593">
        <f t="shared" si="154"/>
        <v>6009100</v>
      </c>
      <c r="D1593">
        <f t="shared" si="155"/>
        <v>60.091000000000008</v>
      </c>
      <c r="E1593" s="18">
        <f t="shared" si="158"/>
        <v>6010081.8181818184</v>
      </c>
      <c r="F1593" s="19">
        <f t="shared" si="159"/>
        <v>6011643.3167133406</v>
      </c>
      <c r="G1593" s="31">
        <f t="shared" si="160"/>
        <v>60.116433167133408</v>
      </c>
      <c r="H1593" s="22">
        <f t="shared" si="156"/>
        <v>166633.24149953594</v>
      </c>
      <c r="I1593" s="28">
        <f t="shared" si="157"/>
        <v>61.250382030648325</v>
      </c>
      <c r="J1593" s="19"/>
    </row>
    <row r="1594" spans="1:10">
      <c r="A1594">
        <v>-21.1</v>
      </c>
      <c r="B1594">
        <v>59.056999999999995</v>
      </c>
      <c r="C1594">
        <f t="shared" si="154"/>
        <v>6040799.9999999991</v>
      </c>
      <c r="D1594">
        <f t="shared" si="155"/>
        <v>60.407999999999994</v>
      </c>
      <c r="E1594" s="18">
        <f t="shared" si="158"/>
        <v>6041682.6446280992</v>
      </c>
      <c r="F1594" s="19">
        <f t="shared" si="159"/>
        <v>6043249.1086674398</v>
      </c>
      <c r="G1594" s="31">
        <f t="shared" si="160"/>
        <v>60.432491086674396</v>
      </c>
      <c r="H1594" s="22">
        <f t="shared" si="156"/>
        <v>165988.81900890861</v>
      </c>
      <c r="I1594" s="28">
        <f t="shared" si="157"/>
        <v>61.576393426108218</v>
      </c>
      <c r="J1594" s="19"/>
    </row>
    <row r="1595" spans="1:10">
      <c r="A1595">
        <v>-21</v>
      </c>
      <c r="B1595">
        <v>59.372999999999998</v>
      </c>
      <c r="C1595">
        <f t="shared" si="154"/>
        <v>6072400</v>
      </c>
      <c r="D1595">
        <f t="shared" si="155"/>
        <v>60.724000000000004</v>
      </c>
      <c r="E1595" s="18">
        <f t="shared" si="158"/>
        <v>6073439.6694214875</v>
      </c>
      <c r="F1595" s="19">
        <f t="shared" si="159"/>
        <v>6075011.6726999534</v>
      </c>
      <c r="G1595" s="31">
        <f t="shared" si="160"/>
        <v>60.750116726999536</v>
      </c>
      <c r="H1595" s="22">
        <f t="shared" si="156"/>
        <v>165347.21188839717</v>
      </c>
      <c r="I1595" s="28">
        <f t="shared" si="157"/>
        <v>61.903974283156934</v>
      </c>
      <c r="J1595" s="19"/>
    </row>
    <row r="1596" spans="1:10">
      <c r="A1596">
        <v>-20.9</v>
      </c>
      <c r="B1596">
        <v>59.69</v>
      </c>
      <c r="C1596">
        <f t="shared" si="154"/>
        <v>6104100</v>
      </c>
      <c r="D1596">
        <f t="shared" si="155"/>
        <v>61.041000000000004</v>
      </c>
      <c r="E1596" s="18">
        <f t="shared" si="158"/>
        <v>6105353.7190082651</v>
      </c>
      <c r="F1596" s="19">
        <f t="shared" si="159"/>
        <v>6106931.4527696203</v>
      </c>
      <c r="G1596" s="31">
        <f t="shared" si="160"/>
        <v>61.0693145276962</v>
      </c>
      <c r="H1596" s="22">
        <f t="shared" si="156"/>
        <v>164708.42337103543</v>
      </c>
      <c r="I1596" s="28">
        <f t="shared" si="157"/>
        <v>62.233122589601329</v>
      </c>
      <c r="J1596" s="19"/>
    </row>
    <row r="1597" spans="1:10">
      <c r="A1597">
        <v>-20.8</v>
      </c>
      <c r="B1597">
        <v>60.006999999999998</v>
      </c>
      <c r="C1597">
        <f t="shared" si="154"/>
        <v>6135800</v>
      </c>
      <c r="D1597">
        <f t="shared" si="155"/>
        <v>61.358000000000004</v>
      </c>
      <c r="E1597" s="18">
        <f t="shared" si="158"/>
        <v>6137424.79338843</v>
      </c>
      <c r="F1597" s="19">
        <f t="shared" si="159"/>
        <v>6139008.8177037099</v>
      </c>
      <c r="G1597" s="31">
        <f t="shared" si="160"/>
        <v>61.3900881770371</v>
      </c>
      <c r="H1597" s="22">
        <f t="shared" si="156"/>
        <v>164072.45667590504</v>
      </c>
      <c r="I1597" s="28">
        <f t="shared" si="157"/>
        <v>62.563836081524578</v>
      </c>
      <c r="J1597" s="19"/>
    </row>
    <row r="1598" spans="1:10">
      <c r="A1598">
        <v>-20.7</v>
      </c>
      <c r="B1598">
        <v>60.323999999999998</v>
      </c>
      <c r="C1598">
        <f t="shared" si="154"/>
        <v>6167500</v>
      </c>
      <c r="D1598">
        <f t="shared" si="155"/>
        <v>61.675000000000004</v>
      </c>
      <c r="E1598" s="18">
        <f t="shared" si="158"/>
        <v>6169652.8925619833</v>
      </c>
      <c r="F1598" s="19">
        <f t="shared" si="159"/>
        <v>6171244.0680281408</v>
      </c>
      <c r="G1598" s="31">
        <f t="shared" si="160"/>
        <v>61.712440680281411</v>
      </c>
      <c r="H1598" s="22">
        <f t="shared" si="156"/>
        <v>163439.31500811709</v>
      </c>
      <c r="I1598" s="28">
        <f t="shared" si="157"/>
        <v>62.896112238262695</v>
      </c>
      <c r="J1598" s="19"/>
    </row>
    <row r="1599" spans="1:10">
      <c r="A1599">
        <v>-20.6</v>
      </c>
      <c r="B1599">
        <v>60.64</v>
      </c>
      <c r="C1599">
        <f t="shared" si="154"/>
        <v>6199100</v>
      </c>
      <c r="D1599">
        <f t="shared" si="155"/>
        <v>61.991000000000007</v>
      </c>
      <c r="E1599" s="18">
        <f t="shared" si="158"/>
        <v>6202038.0165289259</v>
      </c>
      <c r="F1599" s="19">
        <f t="shared" si="159"/>
        <v>6203637.4427976236</v>
      </c>
      <c r="G1599" s="31">
        <f t="shared" si="160"/>
        <v>62.036374427976234</v>
      </c>
      <c r="H1599" s="22">
        <f t="shared" si="156"/>
        <v>162809.00155879208</v>
      </c>
      <c r="I1599" s="28">
        <f t="shared" si="157"/>
        <v>63.22994827733536</v>
      </c>
      <c r="J1599" s="19"/>
    </row>
    <row r="1600" spans="1:10">
      <c r="A1600">
        <v>-20.5</v>
      </c>
      <c r="B1600">
        <v>60.972999999999999</v>
      </c>
      <c r="C1600">
        <f t="shared" si="154"/>
        <v>6232400</v>
      </c>
      <c r="D1600">
        <f t="shared" si="155"/>
        <v>62.324000000000005</v>
      </c>
      <c r="E1600" s="18">
        <f t="shared" si="158"/>
        <v>6234595.0413223142</v>
      </c>
      <c r="F1600" s="19">
        <f t="shared" si="159"/>
        <v>6236189.2220476735</v>
      </c>
      <c r="G1600" s="31">
        <f t="shared" si="160"/>
        <v>62.361892220476733</v>
      </c>
      <c r="H1600" s="22">
        <f t="shared" si="156"/>
        <v>162181.51950503833</v>
      </c>
      <c r="I1600" s="28">
        <f t="shared" si="157"/>
        <v>63.565341149332276</v>
      </c>
      <c r="J1600" s="19"/>
    </row>
    <row r="1601" spans="1:10">
      <c r="A1601">
        <v>-20.399999999999999</v>
      </c>
      <c r="B1601">
        <v>61.305999999999997</v>
      </c>
      <c r="C1601">
        <f t="shared" si="154"/>
        <v>6265700</v>
      </c>
      <c r="D1601">
        <f t="shared" si="155"/>
        <v>62.657000000000004</v>
      </c>
      <c r="E1601" s="18">
        <f t="shared" si="158"/>
        <v>6267309.9173553716</v>
      </c>
      <c r="F1601" s="19">
        <f t="shared" si="159"/>
        <v>6268899.3579673525</v>
      </c>
      <c r="G1601" s="31">
        <f t="shared" si="160"/>
        <v>62.688993579673522</v>
      </c>
      <c r="H1601" s="22">
        <f t="shared" si="156"/>
        <v>161556.87200993314</v>
      </c>
      <c r="I1601" s="28">
        <f t="shared" si="157"/>
        <v>63.902287532753562</v>
      </c>
      <c r="J1601" s="19"/>
    </row>
    <row r="1602" spans="1:10">
      <c r="A1602">
        <v>-20.3</v>
      </c>
      <c r="B1602">
        <v>61.637999999999998</v>
      </c>
      <c r="C1602">
        <f t="shared" si="154"/>
        <v>6298900</v>
      </c>
      <c r="D1602">
        <f t="shared" si="155"/>
        <v>62.989000000000004</v>
      </c>
      <c r="E1602" s="18">
        <f t="shared" si="158"/>
        <v>6300182.6446280992</v>
      </c>
      <c r="F1602" s="19">
        <f t="shared" si="159"/>
        <v>6301767.8300662525</v>
      </c>
      <c r="G1602" s="31">
        <f t="shared" si="160"/>
        <v>63.017678300662524</v>
      </c>
      <c r="H1602" s="22">
        <f t="shared" si="156"/>
        <v>160935.06222250414</v>
      </c>
      <c r="I1602" s="28">
        <f t="shared" si="157"/>
        <v>64.240783828806514</v>
      </c>
      <c r="J1602" s="19"/>
    </row>
    <row r="1603" spans="1:10">
      <c r="A1603">
        <v>-20.2</v>
      </c>
      <c r="B1603">
        <v>61.970999999999997</v>
      </c>
      <c r="C1603">
        <f t="shared" si="154"/>
        <v>6332200</v>
      </c>
      <c r="D1603">
        <f t="shared" si="155"/>
        <v>63.322000000000003</v>
      </c>
      <c r="E1603" s="18">
        <f t="shared" si="158"/>
        <v>6333214.0495867766</v>
      </c>
      <c r="F1603" s="19">
        <f t="shared" si="159"/>
        <v>6334794.5290622236</v>
      </c>
      <c r="G1603" s="31">
        <f t="shared" si="160"/>
        <v>63.347945290622235</v>
      </c>
      <c r="H1603" s="22">
        <f t="shared" si="156"/>
        <v>160316.09327770575</v>
      </c>
      <c r="I1603" s="28">
        <f t="shared" si="157"/>
        <v>64.580826156162786</v>
      </c>
      <c r="J1603" s="19"/>
    </row>
    <row r="1604" spans="1:10">
      <c r="A1604">
        <v>-20.100000000000001</v>
      </c>
      <c r="B1604">
        <v>62.303999999999995</v>
      </c>
      <c r="C1604">
        <f t="shared" si="154"/>
        <v>6365499.9999999991</v>
      </c>
      <c r="D1604">
        <f t="shared" si="155"/>
        <v>63.654999999999994</v>
      </c>
      <c r="E1604" s="18">
        <f t="shared" si="158"/>
        <v>6366402.4793388434</v>
      </c>
      <c r="F1604" s="19">
        <f t="shared" si="159"/>
        <v>6367979.2363909576</v>
      </c>
      <c r="G1604" s="31">
        <f t="shared" si="160"/>
        <v>63.679792363909577</v>
      </c>
      <c r="H1604" s="22">
        <f t="shared" si="156"/>
        <v>159699.96829640365</v>
      </c>
      <c r="I1604" s="28">
        <f t="shared" si="157"/>
        <v>64.922410345669959</v>
      </c>
      <c r="J1604" s="19"/>
    </row>
    <row r="1605" spans="1:10">
      <c r="A1605">
        <v>-20</v>
      </c>
      <c r="B1605">
        <v>62.637</v>
      </c>
      <c r="C1605">
        <f t="shared" ref="C1605:C1668" si="161">(B1605+1.351)*100000</f>
        <v>6398800</v>
      </c>
      <c r="D1605">
        <f t="shared" si="155"/>
        <v>63.988000000000007</v>
      </c>
      <c r="E1605" s="18">
        <f t="shared" si="158"/>
        <v>6399747.9338842975</v>
      </c>
      <c r="F1605" s="19">
        <f t="shared" si="159"/>
        <v>6401321.6583566694</v>
      </c>
      <c r="G1605" s="31">
        <f t="shared" si="160"/>
        <v>64.013216583566688</v>
      </c>
      <c r="H1605" s="22">
        <f t="shared" si="156"/>
        <v>159086.69038535221</v>
      </c>
      <c r="I1605" s="28">
        <f t="shared" si="157"/>
        <v>65.265531935026985</v>
      </c>
      <c r="J1605" s="19"/>
    </row>
    <row r="1606" spans="1:10">
      <c r="A1606">
        <v>-19.899999999999999</v>
      </c>
      <c r="B1606">
        <v>62.968999999999994</v>
      </c>
      <c r="C1606">
        <f t="shared" si="161"/>
        <v>6431999.9999999991</v>
      </c>
      <c r="D1606">
        <f t="shared" ref="D1606:D1669" si="162">C1606*0.00001</f>
        <v>64.319999999999993</v>
      </c>
      <c r="E1606" s="18">
        <f t="shared" si="158"/>
        <v>6433249.5867768601</v>
      </c>
      <c r="F1606" s="19">
        <f t="shared" si="159"/>
        <v>6434821.4124718253</v>
      </c>
      <c r="G1606" s="31">
        <f t="shared" si="160"/>
        <v>64.348214124718254</v>
      </c>
      <c r="H1606" s="22">
        <f t="shared" ref="H1606:H1669" si="163">$O$10*(1+0.5*($L$10-1)*(($Q$5+1-COS(A1606*3.14159/180)-SQRT($Q$5^2-(SIN(A1606*3.14159/180))^2))))</f>
        <v>158476.26263717815</v>
      </c>
      <c r="I1606" s="28">
        <f t="shared" si="157"/>
        <v>65.610186163417481</v>
      </c>
      <c r="J1606" s="19"/>
    </row>
    <row r="1607" spans="1:10">
      <c r="A1607">
        <v>-19.8</v>
      </c>
      <c r="B1607">
        <v>63.302</v>
      </c>
      <c r="C1607">
        <f t="shared" si="161"/>
        <v>6465300.0000000009</v>
      </c>
      <c r="D1607">
        <f t="shared" si="162"/>
        <v>64.65300000000002</v>
      </c>
      <c r="E1607" s="18">
        <f t="shared" si="158"/>
        <v>6466908.26446281</v>
      </c>
      <c r="F1607" s="19">
        <f t="shared" si="159"/>
        <v>6468478.0479475446</v>
      </c>
      <c r="G1607" s="31">
        <f t="shared" si="160"/>
        <v>64.68478047947545</v>
      </c>
      <c r="H1607" s="22">
        <f t="shared" si="163"/>
        <v>157868.68813035724</v>
      </c>
      <c r="I1607" s="28">
        <f t="shared" si="157"/>
        <v>65.956367966109639</v>
      </c>
      <c r="J1607" s="19"/>
    </row>
    <row r="1608" spans="1:10">
      <c r="A1608">
        <v>-19.7</v>
      </c>
      <c r="B1608">
        <v>63.634999999999998</v>
      </c>
      <c r="C1608">
        <f t="shared" si="161"/>
        <v>6498600</v>
      </c>
      <c r="D1608">
        <f t="shared" si="162"/>
        <v>64.986000000000004</v>
      </c>
      <c r="E1608" s="18">
        <f t="shared" si="158"/>
        <v>6500723.1404958684</v>
      </c>
      <c r="F1608" s="19">
        <f t="shared" si="159"/>
        <v>6502291.0183730619</v>
      </c>
      <c r="G1608" s="31">
        <f t="shared" si="160"/>
        <v>65.022910183730616</v>
      </c>
      <c r="H1608" s="22">
        <f t="shared" si="163"/>
        <v>157263.96992919742</v>
      </c>
      <c r="I1608" s="28">
        <f t="shared" si="157"/>
        <v>66.30407196901659</v>
      </c>
      <c r="J1608" s="19"/>
    </row>
    <row r="1609" spans="1:10">
      <c r="A1609">
        <v>-19.600000000000001</v>
      </c>
      <c r="B1609">
        <v>63.966999999999999</v>
      </c>
      <c r="C1609">
        <f t="shared" si="161"/>
        <v>6531800</v>
      </c>
      <c r="D1609">
        <f t="shared" si="162"/>
        <v>65.318000000000012</v>
      </c>
      <c r="E1609" s="18">
        <f t="shared" si="158"/>
        <v>6534693.3884297526</v>
      </c>
      <c r="F1609" s="19">
        <f t="shared" si="159"/>
        <v>6536259.6953759994</v>
      </c>
      <c r="G1609" s="31">
        <f t="shared" si="160"/>
        <v>65.36259695375999</v>
      </c>
      <c r="H1609" s="22">
        <f t="shared" si="163"/>
        <v>156662.11108382093</v>
      </c>
      <c r="I1609" s="28">
        <f t="shared" si="157"/>
        <v>66.653292483222913</v>
      </c>
      <c r="J1609" s="19"/>
    </row>
    <row r="1610" spans="1:10">
      <c r="A1610">
        <v>-19.5</v>
      </c>
      <c r="B1610">
        <v>64.316000000000003</v>
      </c>
      <c r="C1610">
        <f t="shared" si="161"/>
        <v>6566700</v>
      </c>
      <c r="D1610">
        <f t="shared" si="162"/>
        <v>65.667000000000002</v>
      </c>
      <c r="E1610" s="18">
        <f t="shared" si="158"/>
        <v>6568832.2314049592</v>
      </c>
      <c r="F1610" s="19">
        <f t="shared" si="159"/>
        <v>6570383.4642442465</v>
      </c>
      <c r="G1610" s="31">
        <f t="shared" si="160"/>
        <v>65.703834642442459</v>
      </c>
      <c r="H1610" s="22">
        <f t="shared" si="163"/>
        <v>156063.114630141</v>
      </c>
      <c r="I1610" s="28">
        <f t="shared" si="157"/>
        <v>67.004023499481306</v>
      </c>
      <c r="J1610" s="19"/>
    </row>
    <row r="1611" spans="1:10">
      <c r="A1611">
        <v>-19.399999999999999</v>
      </c>
      <c r="B1611">
        <v>64.664000000000001</v>
      </c>
      <c r="C1611">
        <f t="shared" si="161"/>
        <v>6601500</v>
      </c>
      <c r="D1611">
        <f t="shared" si="162"/>
        <v>66.015000000000001</v>
      </c>
      <c r="E1611" s="18">
        <f t="shared" si="158"/>
        <v>6603123.9669421492</v>
      </c>
      <c r="F1611" s="19">
        <f t="shared" si="159"/>
        <v>6604661.3755890997</v>
      </c>
      <c r="G1611" s="31">
        <f t="shared" si="160"/>
        <v>66.046613755891002</v>
      </c>
      <c r="H1611" s="22">
        <f t="shared" si="163"/>
        <v>155466.98358984792</v>
      </c>
      <c r="I1611" s="28">
        <f t="shared" ref="I1611:I1674" si="164">I1610*(H1610/H1611)^$Q$6</f>
        <v>67.356258682672902</v>
      </c>
      <c r="J1611" s="19"/>
    </row>
    <row r="1612" spans="1:10">
      <c r="A1612">
        <v>-19.3</v>
      </c>
      <c r="B1612">
        <v>65.012999999999991</v>
      </c>
      <c r="C1612">
        <f t="shared" si="161"/>
        <v>6636399.9999999991</v>
      </c>
      <c r="D1612">
        <f t="shared" si="162"/>
        <v>66.36399999999999</v>
      </c>
      <c r="E1612" s="18">
        <f t="shared" si="158"/>
        <v>6637568.5950413225</v>
      </c>
      <c r="F1612" s="19">
        <f t="shared" si="159"/>
        <v>6639092.5210026642</v>
      </c>
      <c r="G1612" s="31">
        <f t="shared" si="160"/>
        <v>66.390925210026637</v>
      </c>
      <c r="H1612" s="22">
        <f t="shared" si="163"/>
        <v>154873.72097038585</v>
      </c>
      <c r="I1612" s="28">
        <f t="shared" si="164"/>
        <v>67.709991366243173</v>
      </c>
      <c r="J1612" s="19"/>
    </row>
    <row r="1613" spans="1:10">
      <c r="A1613">
        <v>-19.2</v>
      </c>
      <c r="B1613">
        <v>65.361000000000004</v>
      </c>
      <c r="C1613">
        <f t="shared" si="161"/>
        <v>6671200</v>
      </c>
      <c r="D1613">
        <f t="shared" si="162"/>
        <v>66.712000000000003</v>
      </c>
      <c r="E1613" s="18">
        <f t="shared" si="158"/>
        <v>6672164.4628099175</v>
      </c>
      <c r="F1613" s="19">
        <f t="shared" si="159"/>
        <v>6673675.8964551622</v>
      </c>
      <c r="G1613" s="31">
        <f t="shared" si="160"/>
        <v>66.736758964551626</v>
      </c>
      <c r="H1613" s="22">
        <f t="shared" si="163"/>
        <v>154283.32976493708</v>
      </c>
      <c r="I1613" s="28">
        <f t="shared" si="164"/>
        <v>68.065214546606057</v>
      </c>
      <c r="J1613" s="19"/>
    </row>
    <row r="1614" spans="1:10">
      <c r="A1614">
        <v>-19.100000000000001</v>
      </c>
      <c r="B1614">
        <v>65.709000000000003</v>
      </c>
      <c r="C1614">
        <f t="shared" si="161"/>
        <v>6706000</v>
      </c>
      <c r="D1614">
        <f t="shared" si="162"/>
        <v>67.06</v>
      </c>
      <c r="E1614" s="18">
        <f t="shared" si="158"/>
        <v>6706910.7438016534</v>
      </c>
      <c r="F1614" s="19">
        <f t="shared" si="159"/>
        <v>6708410.4159551952</v>
      </c>
      <c r="G1614" s="31">
        <f t="shared" si="160"/>
        <v>67.084104159551956</v>
      </c>
      <c r="H1614" s="22">
        <f t="shared" si="163"/>
        <v>153695.81295240164</v>
      </c>
      <c r="I1614" s="28">
        <f t="shared" si="164"/>
        <v>68.421920877524755</v>
      </c>
      <c r="J1614" s="19"/>
    </row>
    <row r="1615" spans="1:10">
      <c r="A1615">
        <v>-19</v>
      </c>
      <c r="B1615">
        <v>66.057999999999993</v>
      </c>
      <c r="C1615">
        <f t="shared" si="161"/>
        <v>6740899.9999999991</v>
      </c>
      <c r="D1615">
        <f t="shared" si="162"/>
        <v>67.408999999999992</v>
      </c>
      <c r="E1615" s="18">
        <f t="shared" ref="E1615:E1678" si="165">1/121*(C1605+2*C1606+3*C1607+4*C1608+5*C1609+6*C1610+7*C1611+8*C1612+9*C1613+10*C1614+11*C1615+10*C1616+9*C1617+8*C1618+7*C1619+6*C1620+5*C1621+4*C1622+3*C1623+2*C1624+C1625)</f>
        <v>6741806.6115702484</v>
      </c>
      <c r="F1615" s="19">
        <f t="shared" si="159"/>
        <v>6743294.9183798917</v>
      </c>
      <c r="G1615" s="31">
        <f t="shared" si="160"/>
        <v>67.432949183798911</v>
      </c>
      <c r="H1615" s="22">
        <f t="shared" si="163"/>
        <v>153111.17349737955</v>
      </c>
      <c r="I1615" s="28">
        <f t="shared" si="164"/>
        <v>68.780102664467321</v>
      </c>
      <c r="J1615" s="19"/>
    </row>
    <row r="1616" spans="1:10">
      <c r="A1616">
        <v>-18.899999999999999</v>
      </c>
      <c r="B1616">
        <v>66.405999999999992</v>
      </c>
      <c r="C1616">
        <f t="shared" si="161"/>
        <v>6775699.9999999991</v>
      </c>
      <c r="D1616">
        <f t="shared" si="162"/>
        <v>67.756999999999991</v>
      </c>
      <c r="E1616" s="18">
        <f t="shared" si="165"/>
        <v>6776850.4132231409</v>
      </c>
      <c r="F1616" s="19">
        <f t="shared" si="159"/>
        <v>6778328.1606447669</v>
      </c>
      <c r="G1616" s="31">
        <f t="shared" si="160"/>
        <v>67.783281606447673</v>
      </c>
      <c r="H1616" s="22">
        <f t="shared" si="163"/>
        <v>152529.4143501514</v>
      </c>
      <c r="I1616" s="28">
        <f t="shared" si="164"/>
        <v>69.139751858941324</v>
      </c>
      <c r="J1616" s="19"/>
    </row>
    <row r="1617" spans="1:10">
      <c r="A1617">
        <v>-18.8</v>
      </c>
      <c r="B1617">
        <v>66.754999999999995</v>
      </c>
      <c r="C1617">
        <f t="shared" si="161"/>
        <v>6810599.9999999991</v>
      </c>
      <c r="D1617">
        <f t="shared" si="162"/>
        <v>68.105999999999995</v>
      </c>
      <c r="E1617" s="18">
        <f t="shared" si="165"/>
        <v>6812042.1487603309</v>
      </c>
      <c r="F1617" s="19">
        <f t="shared" si="159"/>
        <v>6813508.8381941132</v>
      </c>
      <c r="G1617" s="31">
        <f t="shared" si="160"/>
        <v>68.135088381941131</v>
      </c>
      <c r="H1617" s="22">
        <f t="shared" si="163"/>
        <v>151950.53844666152</v>
      </c>
      <c r="I1617" s="28">
        <f t="shared" si="164"/>
        <v>69.500860052807141</v>
      </c>
      <c r="J1617" s="19"/>
    </row>
    <row r="1618" spans="1:10">
      <c r="A1618">
        <v>-18.7</v>
      </c>
      <c r="B1618">
        <v>67.102999999999994</v>
      </c>
      <c r="C1618">
        <f t="shared" si="161"/>
        <v>6845399.9999999991</v>
      </c>
      <c r="D1618">
        <f t="shared" si="162"/>
        <v>68.453999999999994</v>
      </c>
      <c r="E1618" s="18">
        <f t="shared" si="165"/>
        <v>6847379.338842975</v>
      </c>
      <c r="F1618" s="19">
        <f t="shared" si="159"/>
        <v>6848835.5576804867</v>
      </c>
      <c r="G1618" s="31">
        <f t="shared" si="160"/>
        <v>68.488355576804864</v>
      </c>
      <c r="H1618" s="22">
        <f t="shared" si="163"/>
        <v>151374.5487084981</v>
      </c>
      <c r="I1618" s="28">
        <f t="shared" si="164"/>
        <v>69.863418472575844</v>
      </c>
      <c r="J1618" s="19"/>
    </row>
    <row r="1619" spans="1:10">
      <c r="A1619">
        <v>-18.600000000000001</v>
      </c>
      <c r="B1619">
        <v>67.450999999999993</v>
      </c>
      <c r="C1619">
        <f t="shared" si="161"/>
        <v>6880199.9999999991</v>
      </c>
      <c r="D1619">
        <f t="shared" si="162"/>
        <v>68.801999999999992</v>
      </c>
      <c r="E1619" s="18">
        <f t="shared" si="165"/>
        <v>6882861.9834710741</v>
      </c>
      <c r="F1619" s="19">
        <f t="shared" si="159"/>
        <v>6884306.8711153613</v>
      </c>
      <c r="G1619" s="31">
        <f t="shared" si="160"/>
        <v>68.84306871115362</v>
      </c>
      <c r="H1619" s="22">
        <f t="shared" si="163"/>
        <v>150801.44804287641</v>
      </c>
      <c r="I1619" s="28">
        <f t="shared" si="164"/>
        <v>70.22741797368964</v>
      </c>
      <c r="J1619" s="19"/>
    </row>
    <row r="1620" spans="1:10">
      <c r="A1620">
        <v>-18.5</v>
      </c>
      <c r="B1620">
        <v>67.813999999999993</v>
      </c>
      <c r="C1620">
        <f t="shared" si="161"/>
        <v>6916499.9999999991</v>
      </c>
      <c r="D1620">
        <f t="shared" si="162"/>
        <v>69.164999999999992</v>
      </c>
      <c r="E1620" s="18">
        <f t="shared" si="165"/>
        <v>6918500</v>
      </c>
      <c r="F1620" s="19">
        <f t="shared" si="159"/>
        <v>6919921.3236800758</v>
      </c>
      <c r="G1620" s="31">
        <f t="shared" si="160"/>
        <v>69.199213236800759</v>
      </c>
      <c r="H1620" s="22">
        <f t="shared" si="163"/>
        <v>150231.23934261984</v>
      </c>
      <c r="I1620" s="28">
        <f t="shared" si="164"/>
        <v>70.592849034791101</v>
      </c>
      <c r="J1620" s="19"/>
    </row>
    <row r="1621" spans="1:10">
      <c r="A1621">
        <v>-18.399999999999999</v>
      </c>
      <c r="B1621">
        <v>68.176999999999992</v>
      </c>
      <c r="C1621">
        <f t="shared" si="161"/>
        <v>6952799.9999999991</v>
      </c>
      <c r="D1621">
        <f t="shared" si="162"/>
        <v>69.527999999999992</v>
      </c>
      <c r="E1621" s="18">
        <f t="shared" si="165"/>
        <v>6954277.6859504133</v>
      </c>
      <c r="F1621" s="19">
        <f t="shared" si="159"/>
        <v>6955677.1736903228</v>
      </c>
      <c r="G1621" s="31">
        <f t="shared" si="160"/>
        <v>69.556771736903229</v>
      </c>
      <c r="H1621" s="22">
        <f t="shared" si="163"/>
        <v>149663.92548614147</v>
      </c>
      <c r="I1621" s="28">
        <f t="shared" si="164"/>
        <v>70.959701751981541</v>
      </c>
      <c r="J1621" s="19"/>
    </row>
    <row r="1622" spans="1:10">
      <c r="A1622">
        <v>-18.3</v>
      </c>
      <c r="B1622">
        <v>68.540000000000006</v>
      </c>
      <c r="C1622">
        <f t="shared" si="161"/>
        <v>6989100.0000000009</v>
      </c>
      <c r="D1622">
        <f t="shared" si="162"/>
        <v>69.89100000000002</v>
      </c>
      <c r="E1622" s="18">
        <f t="shared" si="165"/>
        <v>6990194.2148760334</v>
      </c>
      <c r="F1622" s="19">
        <f t="shared" si="159"/>
        <v>6991572.7545932652</v>
      </c>
      <c r="G1622" s="31">
        <f t="shared" si="160"/>
        <v>69.915727545932654</v>
      </c>
      <c r="H1622" s="22">
        <f t="shared" si="163"/>
        <v>149099.50933742794</v>
      </c>
      <c r="I1622" s="28">
        <f t="shared" si="164"/>
        <v>71.327965833070067</v>
      </c>
      <c r="J1622" s="19"/>
    </row>
    <row r="1623" spans="1:10">
      <c r="A1623">
        <v>-18.2</v>
      </c>
      <c r="B1623">
        <v>68.902999999999992</v>
      </c>
      <c r="C1623">
        <f t="shared" si="161"/>
        <v>7025399.9999999991</v>
      </c>
      <c r="D1623">
        <f t="shared" si="162"/>
        <v>70.253999999999991</v>
      </c>
      <c r="E1623" s="18">
        <f t="shared" si="165"/>
        <v>7026247.1074380167</v>
      </c>
      <c r="F1623" s="19">
        <f t="shared" si="159"/>
        <v>7027606.3383648656</v>
      </c>
      <c r="G1623" s="31">
        <f t="shared" si="160"/>
        <v>70.276063383648662</v>
      </c>
      <c r="H1623" s="22">
        <f t="shared" si="163"/>
        <v>148537.99374601923</v>
      </c>
      <c r="I1623" s="28">
        <f t="shared" si="164"/>
        <v>71.697630591820271</v>
      </c>
      <c r="J1623" s="19"/>
    </row>
    <row r="1624" spans="1:10">
      <c r="A1624">
        <v>-18.100000000000001</v>
      </c>
      <c r="B1624">
        <v>69.265999999999991</v>
      </c>
      <c r="C1624">
        <f t="shared" si="161"/>
        <v>7061699.9999999991</v>
      </c>
      <c r="D1624">
        <f t="shared" si="162"/>
        <v>70.61699999999999</v>
      </c>
      <c r="E1624" s="18">
        <f t="shared" si="165"/>
        <v>7062434.7107438017</v>
      </c>
      <c r="F1624" s="19">
        <f t="shared" si="159"/>
        <v>7063776.1696605412</v>
      </c>
      <c r="G1624" s="31">
        <f t="shared" si="160"/>
        <v>70.637761696605409</v>
      </c>
      <c r="H1624" s="22">
        <f t="shared" si="163"/>
        <v>147979.38154699418</v>
      </c>
      <c r="I1624" s="28">
        <f t="shared" si="164"/>
        <v>72.068684942190501</v>
      </c>
      <c r="J1624" s="19"/>
    </row>
    <row r="1625" spans="1:10">
      <c r="A1625">
        <v>-18</v>
      </c>
      <c r="B1625">
        <v>69.628</v>
      </c>
      <c r="C1625">
        <f t="shared" si="161"/>
        <v>7097900</v>
      </c>
      <c r="D1625">
        <f t="shared" si="162"/>
        <v>70.978999999999999</v>
      </c>
      <c r="E1625" s="18">
        <f t="shared" si="165"/>
        <v>7098755.3719008267</v>
      </c>
      <c r="F1625" s="19">
        <f t="shared" ref="F1625:F1688" si="166">1/121*(E1615+2*E1616+3*E1617+4*E1618+5*E1619+6*E1620+7*E1621+8*E1622+9*E1623+10*E1624+11*E1625+10*E1626+9*E1627+8*E1628+7*E1629+6*E1630+5*E1631+4*E1632+3*E1633+2*E1634+E1635)</f>
        <v>7100080.4726453135</v>
      </c>
      <c r="G1625" s="31">
        <f t="shared" ref="G1625:G1688" si="167">F1625/100000</f>
        <v>71.00080472645314</v>
      </c>
      <c r="H1625" s="22">
        <f t="shared" si="163"/>
        <v>147423.67556094864</v>
      </c>
      <c r="I1625" s="28">
        <f t="shared" si="164"/>
        <v>72.441117392579443</v>
      </c>
      <c r="J1625" s="19"/>
    </row>
    <row r="1626" spans="1:10">
      <c r="A1626">
        <v>-17.899999999999999</v>
      </c>
      <c r="B1626">
        <v>69.991</v>
      </c>
      <c r="C1626">
        <f t="shared" si="161"/>
        <v>7134200</v>
      </c>
      <c r="D1626">
        <f t="shared" si="162"/>
        <v>71.341999999999999</v>
      </c>
      <c r="E1626" s="18">
        <f t="shared" si="165"/>
        <v>7135208.26446281</v>
      </c>
      <c r="F1626" s="19">
        <f t="shared" si="166"/>
        <v>7136517.4509937856</v>
      </c>
      <c r="G1626" s="31">
        <f t="shared" si="167"/>
        <v>71.365174509937859</v>
      </c>
      <c r="H1626" s="22">
        <f t="shared" si="163"/>
        <v>146870.87859398278</v>
      </c>
      <c r="I1626" s="28">
        <f t="shared" si="164"/>
        <v>72.81491604006905</v>
      </c>
      <c r="J1626" s="19"/>
    </row>
    <row r="1627" spans="1:10">
      <c r="A1627">
        <v>-17.8</v>
      </c>
      <c r="B1627">
        <v>70.353999999999999</v>
      </c>
      <c r="C1627">
        <f t="shared" si="161"/>
        <v>7170500</v>
      </c>
      <c r="D1627">
        <f t="shared" si="162"/>
        <v>71.705000000000013</v>
      </c>
      <c r="E1627" s="18">
        <f t="shared" si="165"/>
        <v>7171792.5619834717</v>
      </c>
      <c r="F1627" s="19">
        <f t="shared" si="166"/>
        <v>7173085.2810600391</v>
      </c>
      <c r="G1627" s="31">
        <f t="shared" si="167"/>
        <v>71.730852810600396</v>
      </c>
      <c r="H1627" s="22">
        <f t="shared" si="163"/>
        <v>146320.9934376798</v>
      </c>
      <c r="I1627" s="28">
        <f t="shared" si="164"/>
        <v>73.190068564679351</v>
      </c>
      <c r="J1627" s="19"/>
    </row>
    <row r="1628" spans="1:10">
      <c r="A1628">
        <v>-17.7</v>
      </c>
      <c r="B1628">
        <v>70.716999999999999</v>
      </c>
      <c r="C1628">
        <f t="shared" si="161"/>
        <v>7206800</v>
      </c>
      <c r="D1628">
        <f t="shared" si="162"/>
        <v>72.068000000000012</v>
      </c>
      <c r="E1628" s="18">
        <f t="shared" si="165"/>
        <v>7208505.7851239676</v>
      </c>
      <c r="F1628" s="19">
        <f t="shared" si="166"/>
        <v>7209782.0913871992</v>
      </c>
      <c r="G1628" s="31">
        <f t="shared" si="167"/>
        <v>72.097820913871999</v>
      </c>
      <c r="H1628" s="22">
        <f t="shared" si="163"/>
        <v>145774.02286909078</v>
      </c>
      <c r="I1628" s="28">
        <f t="shared" si="164"/>
        <v>73.56656222362875</v>
      </c>
      <c r="J1628" s="19"/>
    </row>
    <row r="1629" spans="1:10">
      <c r="A1629">
        <v>-17.600000000000001</v>
      </c>
      <c r="B1629">
        <v>71.08</v>
      </c>
      <c r="C1629">
        <f t="shared" si="161"/>
        <v>7243100</v>
      </c>
      <c r="D1629">
        <f t="shared" si="162"/>
        <v>72.431000000000012</v>
      </c>
      <c r="E1629" s="18">
        <f t="shared" si="165"/>
        <v>7245346.2809917359</v>
      </c>
      <c r="F1629" s="19">
        <f t="shared" si="166"/>
        <v>7246605.9968581377</v>
      </c>
      <c r="G1629" s="31">
        <f t="shared" si="167"/>
        <v>72.466059968581376</v>
      </c>
      <c r="H1629" s="22">
        <f t="shared" si="163"/>
        <v>145229.96965071667</v>
      </c>
      <c r="I1629" s="28">
        <f t="shared" si="164"/>
        <v>73.944383845608755</v>
      </c>
      <c r="J1629" s="19"/>
    </row>
    <row r="1630" spans="1:10">
      <c r="A1630">
        <v>-17.5</v>
      </c>
      <c r="B1630">
        <v>71.454999999999998</v>
      </c>
      <c r="C1630">
        <f t="shared" si="161"/>
        <v>7280600</v>
      </c>
      <c r="D1630">
        <f t="shared" si="162"/>
        <v>72.806000000000012</v>
      </c>
      <c r="E1630" s="18">
        <f t="shared" si="165"/>
        <v>7282320.661157025</v>
      </c>
      <c r="F1630" s="19">
        <f t="shared" si="166"/>
        <v>7283555.166996792</v>
      </c>
      <c r="G1630" s="31">
        <f t="shared" si="167"/>
        <v>72.835551669967913</v>
      </c>
      <c r="H1630" s="22">
        <f t="shared" si="163"/>
        <v>144688.83653049139</v>
      </c>
      <c r="I1630" s="28">
        <f t="shared" si="164"/>
        <v>74.323519825074044</v>
      </c>
      <c r="J1630" s="19"/>
    </row>
    <row r="1631" spans="1:10">
      <c r="A1631">
        <v>-17.399999999999999</v>
      </c>
      <c r="B1631">
        <v>71.83</v>
      </c>
      <c r="C1631">
        <f t="shared" si="161"/>
        <v>7318100</v>
      </c>
      <c r="D1631">
        <f t="shared" si="162"/>
        <v>73.181000000000012</v>
      </c>
      <c r="E1631" s="18">
        <f t="shared" si="165"/>
        <v>7319415.7024793392</v>
      </c>
      <c r="F1631" s="19">
        <f t="shared" si="166"/>
        <v>7320627.6210641349</v>
      </c>
      <c r="G1631" s="31">
        <f t="shared" si="167"/>
        <v>73.206276210641349</v>
      </c>
      <c r="H1631" s="22">
        <f t="shared" si="163"/>
        <v>144150.62624176542</v>
      </c>
      <c r="I1631" s="28">
        <f t="shared" si="164"/>
        <v>74.703956116551467</v>
      </c>
      <c r="J1631" s="19"/>
    </row>
    <row r="1632" spans="1:10">
      <c r="A1632">
        <v>-17.3</v>
      </c>
      <c r="B1632">
        <v>72.206000000000003</v>
      </c>
      <c r="C1632">
        <f t="shared" si="161"/>
        <v>7355700</v>
      </c>
      <c r="D1632">
        <f t="shared" si="162"/>
        <v>73.557000000000002</v>
      </c>
      <c r="E1632" s="18">
        <f t="shared" si="165"/>
        <v>7356630.5785123967</v>
      </c>
      <c r="F1632" s="19">
        <f t="shared" si="166"/>
        <v>7357821.5149238436</v>
      </c>
      <c r="G1632" s="31">
        <f t="shared" si="167"/>
        <v>73.578215149238432</v>
      </c>
      <c r="H1632" s="22">
        <f t="shared" si="163"/>
        <v>143615.34150328758</v>
      </c>
      <c r="I1632" s="28">
        <f t="shared" si="164"/>
        <v>75.085678228973279</v>
      </c>
      <c r="J1632" s="19"/>
    </row>
    <row r="1633" spans="1:10">
      <c r="A1633">
        <v>-17.2</v>
      </c>
      <c r="B1633">
        <v>72.581000000000003</v>
      </c>
      <c r="C1633">
        <f t="shared" si="161"/>
        <v>7393200</v>
      </c>
      <c r="D1633">
        <f t="shared" si="162"/>
        <v>73.932000000000002</v>
      </c>
      <c r="E1633" s="18">
        <f t="shared" si="165"/>
        <v>7393962.8099173559</v>
      </c>
      <c r="F1633" s="19">
        <f t="shared" si="166"/>
        <v>7395135.0112697212</v>
      </c>
      <c r="G1633" s="31">
        <f t="shared" si="167"/>
        <v>73.951350112697213</v>
      </c>
      <c r="H1633" s="22">
        <f t="shared" si="163"/>
        <v>143082.98501918901</v>
      </c>
      <c r="I1633" s="28">
        <f t="shared" si="164"/>
        <v>75.468671220035262</v>
      </c>
      <c r="J1633" s="19"/>
    </row>
    <row r="1634" spans="1:10">
      <c r="A1634">
        <v>-17.100000000000001</v>
      </c>
      <c r="B1634">
        <v>72.956000000000003</v>
      </c>
      <c r="C1634">
        <f t="shared" si="161"/>
        <v>7430700</v>
      </c>
      <c r="D1634">
        <f t="shared" si="162"/>
        <v>74.307000000000002</v>
      </c>
      <c r="E1634" s="18">
        <f t="shared" si="165"/>
        <v>7431411.5702479342</v>
      </c>
      <c r="F1634" s="19">
        <f t="shared" si="166"/>
        <v>7432566.306946246</v>
      </c>
      <c r="G1634" s="31">
        <f t="shared" si="167"/>
        <v>74.325663069462465</v>
      </c>
      <c r="H1634" s="22">
        <f t="shared" si="163"/>
        <v>142553.55947896733</v>
      </c>
      <c r="I1634" s="28">
        <f t="shared" si="164"/>
        <v>75.852919690584983</v>
      </c>
      <c r="J1634" s="19"/>
    </row>
    <row r="1635" spans="1:10">
      <c r="A1635">
        <v>-17</v>
      </c>
      <c r="B1635">
        <v>73.331999999999994</v>
      </c>
      <c r="C1635">
        <f t="shared" si="161"/>
        <v>7468299.9999999991</v>
      </c>
      <c r="D1635">
        <f t="shared" si="162"/>
        <v>74.682999999999993</v>
      </c>
      <c r="E1635" s="18">
        <f t="shared" si="165"/>
        <v>7468976.0330578517</v>
      </c>
      <c r="F1635" s="19">
        <f t="shared" si="166"/>
        <v>7470113.6124581667</v>
      </c>
      <c r="G1635" s="31">
        <f t="shared" si="167"/>
        <v>74.701136124581666</v>
      </c>
      <c r="H1635" s="22">
        <f t="shared" si="163"/>
        <v>142027.06755746852</v>
      </c>
      <c r="I1635" s="28">
        <f t="shared" si="164"/>
        <v>76.238407779045602</v>
      </c>
      <c r="J1635" s="19"/>
    </row>
    <row r="1636" spans="1:10">
      <c r="A1636">
        <v>-16.899999999999999</v>
      </c>
      <c r="B1636">
        <v>73.706999999999994</v>
      </c>
      <c r="C1636">
        <f t="shared" si="161"/>
        <v>7505799.9999999991</v>
      </c>
      <c r="D1636">
        <f t="shared" si="162"/>
        <v>75.057999999999993</v>
      </c>
      <c r="E1636" s="18">
        <f t="shared" si="165"/>
        <v>7506653.7190082651</v>
      </c>
      <c r="F1636" s="19">
        <f t="shared" si="166"/>
        <v>7507775.1383102247</v>
      </c>
      <c r="G1636" s="31">
        <f t="shared" si="167"/>
        <v>75.077751383102253</v>
      </c>
      <c r="H1636" s="22">
        <f t="shared" si="163"/>
        <v>141503.51191487114</v>
      </c>
      <c r="I1636" s="28">
        <f t="shared" si="164"/>
        <v>76.625119155876007</v>
      </c>
      <c r="J1636" s="19"/>
    </row>
    <row r="1637" spans="1:10">
      <c r="A1637">
        <v>-16.8</v>
      </c>
      <c r="B1637">
        <v>74.082999999999998</v>
      </c>
      <c r="C1637">
        <f t="shared" si="161"/>
        <v>7543400</v>
      </c>
      <c r="D1637">
        <f t="shared" si="162"/>
        <v>75.434000000000012</v>
      </c>
      <c r="E1637" s="18">
        <f t="shared" si="165"/>
        <v>7544442.9752066117</v>
      </c>
      <c r="F1637" s="19">
        <f t="shared" si="166"/>
        <v>7545549.1154975751</v>
      </c>
      <c r="G1637" s="31">
        <f t="shared" si="167"/>
        <v>75.455491154975746</v>
      </c>
      <c r="H1637" s="22">
        <f t="shared" si="163"/>
        <v>140982.89519667026</v>
      </c>
      <c r="I1637" s="28">
        <f t="shared" si="164"/>
        <v>77.013037018073078</v>
      </c>
      <c r="J1637" s="19"/>
    </row>
    <row r="1638" spans="1:10">
      <c r="A1638">
        <v>-16.7</v>
      </c>
      <c r="B1638">
        <v>74.457999999999998</v>
      </c>
      <c r="C1638">
        <f t="shared" si="161"/>
        <v>7580900</v>
      </c>
      <c r="D1638">
        <f t="shared" si="162"/>
        <v>75.809000000000012</v>
      </c>
      <c r="E1638" s="18">
        <f t="shared" si="165"/>
        <v>7582341.32231405</v>
      </c>
      <c r="F1638" s="19">
        <f t="shared" si="166"/>
        <v>7583433.8023359077</v>
      </c>
      <c r="G1638" s="31">
        <f t="shared" si="167"/>
        <v>75.834338023359081</v>
      </c>
      <c r="H1638" s="22">
        <f t="shared" si="163"/>
        <v>140465.22003366059</v>
      </c>
      <c r="I1638" s="28">
        <f t="shared" si="164"/>
        <v>77.402144083720614</v>
      </c>
      <c r="J1638" s="19"/>
    </row>
    <row r="1639" spans="1:10">
      <c r="A1639">
        <v>-16.600000000000001</v>
      </c>
      <c r="B1639">
        <v>74.832999999999998</v>
      </c>
      <c r="C1639">
        <f t="shared" si="161"/>
        <v>7618400</v>
      </c>
      <c r="D1639">
        <f t="shared" si="162"/>
        <v>76.184000000000012</v>
      </c>
      <c r="E1639" s="18">
        <f t="shared" si="165"/>
        <v>7620347.9338842975</v>
      </c>
      <c r="F1639" s="19">
        <f t="shared" si="166"/>
        <v>7621427.5117819831</v>
      </c>
      <c r="G1639" s="31">
        <f t="shared" si="167"/>
        <v>76.214275117819824</v>
      </c>
      <c r="H1639" s="22">
        <f t="shared" si="163"/>
        <v>139950.48904191988</v>
      </c>
      <c r="I1639" s="28">
        <f t="shared" si="164"/>
        <v>77.792422586588401</v>
      </c>
      <c r="J1639" s="19"/>
    </row>
    <row r="1640" spans="1:10">
      <c r="A1640">
        <v>-16.5</v>
      </c>
      <c r="B1640">
        <v>75.218999999999994</v>
      </c>
      <c r="C1640">
        <f t="shared" si="161"/>
        <v>7656999.9999999991</v>
      </c>
      <c r="D1640">
        <f t="shared" si="162"/>
        <v>76.569999999999993</v>
      </c>
      <c r="E1640" s="18">
        <f t="shared" si="165"/>
        <v>7658470.2479338842</v>
      </c>
      <c r="F1640" s="19">
        <f t="shared" si="166"/>
        <v>7659528.6387541844</v>
      </c>
      <c r="G1640" s="31">
        <f t="shared" si="167"/>
        <v>76.595286387541847</v>
      </c>
      <c r="H1640" s="22">
        <f t="shared" si="163"/>
        <v>139438.70482279427</v>
      </c>
      <c r="I1640" s="28">
        <f t="shared" si="164"/>
        <v>78.183854270784238</v>
      </c>
      <c r="J1640" s="19"/>
    </row>
    <row r="1641" spans="1:10">
      <c r="A1641">
        <v>-16.399999999999999</v>
      </c>
      <c r="B1641">
        <v>75.605000000000004</v>
      </c>
      <c r="C1641">
        <f t="shared" si="161"/>
        <v>7695600</v>
      </c>
      <c r="D1641">
        <f t="shared" si="162"/>
        <v>76.956000000000003</v>
      </c>
      <c r="E1641" s="18">
        <f t="shared" si="165"/>
        <v>7696696.6942148758</v>
      </c>
      <c r="F1641" s="19">
        <f t="shared" si="166"/>
        <v>7697735.4279079298</v>
      </c>
      <c r="G1641" s="31">
        <f t="shared" si="167"/>
        <v>76.977354279079293</v>
      </c>
      <c r="H1641" s="22">
        <f t="shared" si="163"/>
        <v>138929.86996288173</v>
      </c>
      <c r="I1641" s="28">
        <f t="shared" si="164"/>
        <v>78.576420385466676</v>
      </c>
      <c r="J1641" s="19"/>
    </row>
    <row r="1642" spans="1:10">
      <c r="A1642">
        <v>-16.3</v>
      </c>
      <c r="B1642">
        <v>75.991</v>
      </c>
      <c r="C1642">
        <f t="shared" si="161"/>
        <v>7734200</v>
      </c>
      <c r="D1642">
        <f t="shared" si="162"/>
        <v>77.342000000000013</v>
      </c>
      <c r="E1642" s="18">
        <f t="shared" si="165"/>
        <v>7735025.6198347108</v>
      </c>
      <c r="F1642" s="19">
        <f t="shared" si="166"/>
        <v>7736046.2058602553</v>
      </c>
      <c r="G1642" s="31">
        <f t="shared" si="167"/>
        <v>77.36046205860255</v>
      </c>
      <c r="H1642" s="22">
        <f t="shared" si="163"/>
        <v>138423.98703401448</v>
      </c>
      <c r="I1642" s="28">
        <f t="shared" si="164"/>
        <v>78.970101679621919</v>
      </c>
      <c r="J1642" s="19"/>
    </row>
    <row r="1643" spans="1:10">
      <c r="A1643">
        <v>-16.2</v>
      </c>
      <c r="B1643">
        <v>76.376999999999995</v>
      </c>
      <c r="C1643">
        <f t="shared" si="161"/>
        <v>7772799.9999999991</v>
      </c>
      <c r="D1643">
        <f t="shared" si="162"/>
        <v>77.727999999999994</v>
      </c>
      <c r="E1643" s="18">
        <f t="shared" si="165"/>
        <v>7773455.3719008267</v>
      </c>
      <c r="F1643" s="19">
        <f t="shared" si="166"/>
        <v>7774459.2855679262</v>
      </c>
      <c r="G1643" s="31">
        <f t="shared" si="167"/>
        <v>77.744592855679258</v>
      </c>
      <c r="H1643" s="22">
        <f t="shared" si="163"/>
        <v>137921.05859324633</v>
      </c>
      <c r="I1643" s="28">
        <f t="shared" si="164"/>
        <v>79.364878396905283</v>
      </c>
      <c r="J1643" s="19"/>
    </row>
    <row r="1644" spans="1:10">
      <c r="A1644">
        <v>-16.100000000000001</v>
      </c>
      <c r="B1644">
        <v>76.762999999999991</v>
      </c>
      <c r="C1644">
        <f t="shared" si="161"/>
        <v>7811399.9999999991</v>
      </c>
      <c r="D1644">
        <f t="shared" si="162"/>
        <v>78.11399999999999</v>
      </c>
      <c r="E1644" s="18">
        <f t="shared" si="165"/>
        <v>7811985.1239669425</v>
      </c>
      <c r="F1644" s="19">
        <f t="shared" si="166"/>
        <v>7812972.9799877061</v>
      </c>
      <c r="G1644" s="31">
        <f t="shared" si="167"/>
        <v>78.129729799877055</v>
      </c>
      <c r="H1644" s="22">
        <f t="shared" si="163"/>
        <v>137421.08718283361</v>
      </c>
      <c r="I1644" s="28">
        <f t="shared" si="164"/>
        <v>79.760730270560259</v>
      </c>
      <c r="J1644" s="19"/>
    </row>
    <row r="1645" spans="1:10">
      <c r="A1645">
        <v>-16</v>
      </c>
      <c r="B1645">
        <v>77.149000000000001</v>
      </c>
      <c r="C1645">
        <f t="shared" si="161"/>
        <v>7850000</v>
      </c>
      <c r="D1645">
        <f t="shared" si="162"/>
        <v>78.5</v>
      </c>
      <c r="E1645" s="18">
        <f t="shared" si="165"/>
        <v>7850613.2231404958</v>
      </c>
      <c r="F1645" s="19">
        <f t="shared" si="166"/>
        <v>7851585.5815859558</v>
      </c>
      <c r="G1645" s="31">
        <f t="shared" si="167"/>
        <v>78.515855815859553</v>
      </c>
      <c r="H1645" s="22">
        <f t="shared" si="163"/>
        <v>136924.07533022188</v>
      </c>
      <c r="I1645" s="28">
        <f t="shared" si="164"/>
        <v>80.157636518411209</v>
      </c>
      <c r="J1645" s="19"/>
    </row>
    <row r="1646" spans="1:10">
      <c r="A1646">
        <v>-15.9</v>
      </c>
      <c r="B1646">
        <v>77.534999999999997</v>
      </c>
      <c r="C1646">
        <f t="shared" si="161"/>
        <v>7888600</v>
      </c>
      <c r="D1646">
        <f t="shared" si="162"/>
        <v>78.88600000000001</v>
      </c>
      <c r="E1646" s="18">
        <f t="shared" si="165"/>
        <v>7889338.0165289259</v>
      </c>
      <c r="F1646" s="19">
        <f t="shared" si="166"/>
        <v>7890295.3691687714</v>
      </c>
      <c r="G1646" s="31">
        <f t="shared" si="167"/>
        <v>78.902953691687713</v>
      </c>
      <c r="H1646" s="22">
        <f t="shared" si="163"/>
        <v>136430.02554803024</v>
      </c>
      <c r="I1646" s="28">
        <f t="shared" si="164"/>
        <v>80.555575837940239</v>
      </c>
      <c r="J1646" s="19"/>
    </row>
    <row r="1647" spans="1:10">
      <c r="A1647">
        <v>-15.8</v>
      </c>
      <c r="B1647">
        <v>77.920999999999992</v>
      </c>
      <c r="C1647">
        <f t="shared" si="161"/>
        <v>7927199.9999999991</v>
      </c>
      <c r="D1647">
        <f t="shared" si="162"/>
        <v>79.271999999999991</v>
      </c>
      <c r="E1647" s="18">
        <f t="shared" si="165"/>
        <v>7928158.6776859509</v>
      </c>
      <c r="F1647" s="19">
        <f t="shared" si="166"/>
        <v>7929100.6215422424</v>
      </c>
      <c r="G1647" s="31">
        <f t="shared" si="167"/>
        <v>79.291006215422428</v>
      </c>
      <c r="H1647" s="22">
        <f t="shared" si="163"/>
        <v>135938.94033403453</v>
      </c>
      <c r="I1647" s="28">
        <f t="shared" si="164"/>
        <v>80.954526401452867</v>
      </c>
      <c r="J1647" s="19"/>
    </row>
    <row r="1648" spans="1:10">
      <c r="A1648">
        <v>-15.7</v>
      </c>
      <c r="B1648">
        <v>78.307000000000002</v>
      </c>
      <c r="C1648">
        <f t="shared" si="161"/>
        <v>7965800</v>
      </c>
      <c r="D1648">
        <f t="shared" si="162"/>
        <v>79.658000000000001</v>
      </c>
      <c r="E1648" s="18">
        <f t="shared" si="165"/>
        <v>7967073.5537190083</v>
      </c>
      <c r="F1648" s="19">
        <f t="shared" si="166"/>
        <v>7967999.5970220622</v>
      </c>
      <c r="G1648" s="31">
        <f t="shared" si="167"/>
        <v>79.679995970220617</v>
      </c>
      <c r="H1648" s="22">
        <f t="shared" si="163"/>
        <v>135450.82217115251</v>
      </c>
      <c r="I1648" s="28">
        <f t="shared" si="164"/>
        <v>81.354465851334822</v>
      </c>
      <c r="J1648" s="19"/>
    </row>
    <row r="1649" spans="1:10">
      <c r="A1649">
        <v>-15.6</v>
      </c>
      <c r="B1649">
        <v>78.692999999999998</v>
      </c>
      <c r="C1649">
        <f t="shared" si="161"/>
        <v>8004400</v>
      </c>
      <c r="D1649">
        <f t="shared" si="162"/>
        <v>80.044000000000011</v>
      </c>
      <c r="E1649" s="18">
        <f t="shared" si="165"/>
        <v>8006081.8181818184</v>
      </c>
      <c r="F1649" s="19">
        <f t="shared" si="166"/>
        <v>8006990.5334335072</v>
      </c>
      <c r="G1649" s="31">
        <f t="shared" si="167"/>
        <v>80.069905334335076</v>
      </c>
      <c r="H1649" s="22">
        <f t="shared" si="163"/>
        <v>134965.67352743106</v>
      </c>
      <c r="I1649" s="28">
        <f t="shared" si="164"/>
        <v>81.755371295405297</v>
      </c>
      <c r="J1649" s="19"/>
    </row>
    <row r="1650" spans="1:10">
      <c r="A1650">
        <v>-15.5</v>
      </c>
      <c r="B1650">
        <v>79.088999999999999</v>
      </c>
      <c r="C1650">
        <f t="shared" si="161"/>
        <v>8044000</v>
      </c>
      <c r="D1650">
        <f t="shared" si="162"/>
        <v>80.440000000000012</v>
      </c>
      <c r="E1650" s="18">
        <f t="shared" si="165"/>
        <v>8045187.603305785</v>
      </c>
      <c r="F1650" s="19">
        <f t="shared" si="166"/>
        <v>8046071.6686018705</v>
      </c>
      <c r="G1650" s="31">
        <f t="shared" si="167"/>
        <v>80.460716686018699</v>
      </c>
      <c r="H1650" s="22">
        <f t="shared" si="163"/>
        <v>134483.49685602702</v>
      </c>
      <c r="I1650" s="28">
        <f t="shared" si="164"/>
        <v>82.157219302378707</v>
      </c>
      <c r="J1650" s="19"/>
    </row>
    <row r="1651" spans="1:10">
      <c r="A1651">
        <v>-15.4</v>
      </c>
      <c r="B1651">
        <v>79.483999999999995</v>
      </c>
      <c r="C1651">
        <f t="shared" si="161"/>
        <v>8083499.9999999991</v>
      </c>
      <c r="D1651">
        <f t="shared" si="162"/>
        <v>80.834999999999994</v>
      </c>
      <c r="E1651" s="18">
        <f t="shared" si="165"/>
        <v>8084379.338842975</v>
      </c>
      <c r="F1651" s="19">
        <f t="shared" si="166"/>
        <v>8085241.0900894748</v>
      </c>
      <c r="G1651" s="31">
        <f t="shared" si="167"/>
        <v>80.852410900894753</v>
      </c>
      <c r="H1651" s="22">
        <f t="shared" si="163"/>
        <v>134004.29459519425</v>
      </c>
      <c r="I1651" s="28">
        <f t="shared" si="164"/>
        <v>82.559985897430096</v>
      </c>
      <c r="J1651" s="19"/>
    </row>
    <row r="1652" spans="1:10">
      <c r="A1652">
        <v>-15.3</v>
      </c>
      <c r="B1652">
        <v>79.878999999999991</v>
      </c>
      <c r="C1652">
        <f t="shared" si="161"/>
        <v>8122999.9999999991</v>
      </c>
      <c r="D1652">
        <f t="shared" si="162"/>
        <v>81.23</v>
      </c>
      <c r="E1652" s="18">
        <f t="shared" si="165"/>
        <v>8123655.3719008267</v>
      </c>
      <c r="F1652" s="19">
        <f t="shared" si="166"/>
        <v>8124496.9674202576</v>
      </c>
      <c r="G1652" s="31">
        <f t="shared" si="167"/>
        <v>81.244969674202579</v>
      </c>
      <c r="H1652" s="22">
        <f t="shared" si="163"/>
        <v>133528.06916826958</v>
      </c>
      <c r="I1652" s="28">
        <f t="shared" si="164"/>
        <v>82.96364655787572</v>
      </c>
      <c r="J1652" s="19"/>
    </row>
    <row r="1653" spans="1:10">
      <c r="A1653">
        <v>-15.2</v>
      </c>
      <c r="B1653">
        <v>80.274000000000001</v>
      </c>
      <c r="C1653">
        <f t="shared" si="161"/>
        <v>8162500</v>
      </c>
      <c r="D1653">
        <f t="shared" si="162"/>
        <v>81.625</v>
      </c>
      <c r="E1653" s="18">
        <f t="shared" si="165"/>
        <v>8163014.0495867766</v>
      </c>
      <c r="F1653" s="19">
        <f t="shared" si="166"/>
        <v>8163837.4701181622</v>
      </c>
      <c r="G1653" s="31">
        <f t="shared" si="167"/>
        <v>81.638374701181618</v>
      </c>
      <c r="H1653" s="22">
        <f t="shared" si="163"/>
        <v>133054.82298365707</v>
      </c>
      <c r="I1653" s="28">
        <f t="shared" si="164"/>
        <v>83.368176208974816</v>
      </c>
      <c r="J1653" s="19"/>
    </row>
    <row r="1654" spans="1:10">
      <c r="A1654">
        <v>-15.1</v>
      </c>
      <c r="B1654">
        <v>80.668999999999997</v>
      </c>
      <c r="C1654">
        <f t="shared" si="161"/>
        <v>8202000</v>
      </c>
      <c r="D1654">
        <f t="shared" si="162"/>
        <v>82.02000000000001</v>
      </c>
      <c r="E1654" s="18">
        <f t="shared" si="165"/>
        <v>8202454.5454545459</v>
      </c>
      <c r="F1654" s="19">
        <f t="shared" si="166"/>
        <v>8203260.7677071244</v>
      </c>
      <c r="G1654" s="31">
        <f t="shared" si="167"/>
        <v>82.03260767707124</v>
      </c>
      <c r="H1654" s="22">
        <f t="shared" si="163"/>
        <v>132584.5584348125</v>
      </c>
      <c r="I1654" s="28">
        <f t="shared" si="164"/>
        <v>83.773549219856747</v>
      </c>
      <c r="J1654" s="19"/>
    </row>
    <row r="1655" spans="1:10">
      <c r="A1655">
        <v>-15</v>
      </c>
      <c r="B1655">
        <v>81.063999999999993</v>
      </c>
      <c r="C1655">
        <f t="shared" si="161"/>
        <v>8241499.9999999991</v>
      </c>
      <c r="D1655">
        <f t="shared" si="162"/>
        <v>82.414999999999992</v>
      </c>
      <c r="E1655" s="18">
        <f t="shared" si="165"/>
        <v>8241975.2066115709</v>
      </c>
      <c r="F1655" s="19">
        <f t="shared" si="166"/>
        <v>8242765.0092206793</v>
      </c>
      <c r="G1655" s="31">
        <f t="shared" si="167"/>
        <v>82.42765009220679</v>
      </c>
      <c r="H1655" s="22">
        <f t="shared" si="163"/>
        <v>132117.27790022915</v>
      </c>
      <c r="I1655" s="28">
        <f t="shared" si="164"/>
        <v>84.179739399578338</v>
      </c>
      <c r="J1655" s="19"/>
    </row>
    <row r="1656" spans="1:10">
      <c r="A1656">
        <v>-14.9</v>
      </c>
      <c r="B1656">
        <v>81.459000000000003</v>
      </c>
      <c r="C1656">
        <f t="shared" si="161"/>
        <v>8281000</v>
      </c>
      <c r="D1656">
        <f t="shared" si="162"/>
        <v>82.81</v>
      </c>
      <c r="E1656" s="18">
        <f t="shared" si="165"/>
        <v>8281574.3801652892</v>
      </c>
      <c r="F1656" s="19">
        <f t="shared" si="166"/>
        <v>8282348.3300321028</v>
      </c>
      <c r="G1656" s="31">
        <f t="shared" si="167"/>
        <v>82.82348330032103</v>
      </c>
      <c r="H1656" s="22">
        <f t="shared" si="163"/>
        <v>131652.98374342546</v>
      </c>
      <c r="I1656" s="28">
        <f t="shared" si="164"/>
        <v>84.586719993316692</v>
      </c>
      <c r="J1656" s="19"/>
    </row>
    <row r="1657" spans="1:10">
      <c r="A1657">
        <v>-14.8</v>
      </c>
      <c r="B1657">
        <v>81.853999999999999</v>
      </c>
      <c r="C1657">
        <f t="shared" si="161"/>
        <v>8320500</v>
      </c>
      <c r="D1657">
        <f t="shared" si="162"/>
        <v>83.205000000000013</v>
      </c>
      <c r="E1657" s="18">
        <f t="shared" si="165"/>
        <v>8321251.2396694217</v>
      </c>
      <c r="F1657" s="19">
        <f t="shared" si="166"/>
        <v>8322008.8518543812</v>
      </c>
      <c r="G1657" s="31">
        <f t="shared" si="167"/>
        <v>83.220088518543818</v>
      </c>
      <c r="H1657" s="22">
        <f t="shared" si="163"/>
        <v>131191.67831292682</v>
      </c>
      <c r="I1657" s="28">
        <f t="shared" si="164"/>
        <v>84.994463678710005</v>
      </c>
      <c r="J1657" s="19"/>
    </row>
    <row r="1658" spans="1:10">
      <c r="A1658">
        <v>-14.7</v>
      </c>
      <c r="B1658">
        <v>82.248999999999995</v>
      </c>
      <c r="C1658">
        <f t="shared" si="161"/>
        <v>8359999.9999999991</v>
      </c>
      <c r="D1658">
        <f t="shared" si="162"/>
        <v>83.6</v>
      </c>
      <c r="E1658" s="18">
        <f t="shared" si="165"/>
        <v>8361004.132231405</v>
      </c>
      <c r="F1658" s="19">
        <f t="shared" si="166"/>
        <v>8361744.6554197129</v>
      </c>
      <c r="G1658" s="31">
        <f t="shared" si="167"/>
        <v>83.61744655419713</v>
      </c>
      <c r="H1658" s="22">
        <f t="shared" si="163"/>
        <v>130733.36394225326</v>
      </c>
      <c r="I1658" s="28">
        <f t="shared" si="164"/>
        <v>85.402942562342375</v>
      </c>
      <c r="J1658" s="19"/>
    </row>
    <row r="1659" spans="1:10">
      <c r="A1659">
        <v>-14.6</v>
      </c>
      <c r="B1659">
        <v>82.643999999999991</v>
      </c>
      <c r="C1659">
        <f t="shared" si="161"/>
        <v>8399499.9999999981</v>
      </c>
      <c r="D1659">
        <f t="shared" si="162"/>
        <v>83.99499999999999</v>
      </c>
      <c r="E1659" s="18">
        <f t="shared" si="165"/>
        <v>8400831.4049586784</v>
      </c>
      <c r="F1659" s="19">
        <f t="shared" si="166"/>
        <v>8401553.7873096112</v>
      </c>
      <c r="G1659" s="31">
        <f t="shared" si="167"/>
        <v>84.015537873096108</v>
      </c>
      <c r="H1659" s="22">
        <f t="shared" si="163"/>
        <v>130278.04294990723</v>
      </c>
      <c r="I1659" s="28">
        <f t="shared" si="164"/>
        <v>85.812128176383624</v>
      </c>
      <c r="J1659" s="19"/>
    </row>
    <row r="1660" spans="1:10">
      <c r="A1660">
        <v>-14.5</v>
      </c>
      <c r="B1660">
        <v>83.045999999999992</v>
      </c>
      <c r="C1660">
        <f t="shared" si="161"/>
        <v>8439700</v>
      </c>
      <c r="D1660">
        <f t="shared" si="162"/>
        <v>84.397000000000006</v>
      </c>
      <c r="E1660" s="18">
        <f t="shared" si="165"/>
        <v>8440736.3636363633</v>
      </c>
      <c r="F1660" s="19">
        <f t="shared" si="166"/>
        <v>8441434.2736151908</v>
      </c>
      <c r="G1660" s="31">
        <f t="shared" si="167"/>
        <v>84.414342736151909</v>
      </c>
      <c r="H1660" s="22">
        <f t="shared" si="163"/>
        <v>129825.71763935471</v>
      </c>
      <c r="I1660" s="28">
        <f t="shared" si="164"/>
        <v>86.221991475396166</v>
      </c>
      <c r="J1660" s="19"/>
    </row>
    <row r="1661" spans="1:10">
      <c r="A1661">
        <v>-14.4</v>
      </c>
      <c r="B1661">
        <v>83.448999999999998</v>
      </c>
      <c r="C1661">
        <f t="shared" si="161"/>
        <v>8480000</v>
      </c>
      <c r="D1661">
        <f t="shared" si="162"/>
        <v>84.800000000000011</v>
      </c>
      <c r="E1661" s="18">
        <f t="shared" si="165"/>
        <v>8480709.9173553716</v>
      </c>
      <c r="F1661" s="19">
        <f t="shared" si="166"/>
        <v>8481383.9696742035</v>
      </c>
      <c r="G1661" s="31">
        <f t="shared" si="167"/>
        <v>84.813839696742036</v>
      </c>
      <c r="H1661" s="22">
        <f t="shared" si="163"/>
        <v>129376.39029901569</v>
      </c>
      <c r="I1661" s="28">
        <f t="shared" si="164"/>
        <v>86.632502833300975</v>
      </c>
      <c r="J1661" s="19"/>
    </row>
    <row r="1662" spans="1:10">
      <c r="A1662">
        <v>-14.3</v>
      </c>
      <c r="B1662">
        <v>83.850999999999999</v>
      </c>
      <c r="C1662">
        <f t="shared" si="161"/>
        <v>8520200</v>
      </c>
      <c r="D1662">
        <f t="shared" si="162"/>
        <v>85.202000000000012</v>
      </c>
      <c r="E1662" s="18">
        <f t="shared" si="165"/>
        <v>8520749.5867768601</v>
      </c>
      <c r="F1662" s="19">
        <f t="shared" si="166"/>
        <v>8521400.7239942625</v>
      </c>
      <c r="G1662" s="31">
        <f t="shared" si="167"/>
        <v>85.214007239942632</v>
      </c>
      <c r="H1662" s="22">
        <f t="shared" si="163"/>
        <v>128930.06320224731</v>
      </c>
      <c r="I1662" s="28">
        <f t="shared" si="164"/>
        <v>87.043632040524002</v>
      </c>
      <c r="J1662" s="19"/>
    </row>
    <row r="1663" spans="1:10">
      <c r="A1663">
        <v>-14.2</v>
      </c>
      <c r="B1663">
        <v>84.253</v>
      </c>
      <c r="C1663">
        <f t="shared" si="161"/>
        <v>8560400</v>
      </c>
      <c r="D1663">
        <f t="shared" si="162"/>
        <v>85.604000000000013</v>
      </c>
      <c r="E1663" s="18">
        <f t="shared" si="165"/>
        <v>8560853.7190082651</v>
      </c>
      <c r="F1663" s="19">
        <f t="shared" si="166"/>
        <v>8561482.3031213712</v>
      </c>
      <c r="G1663" s="31">
        <f t="shared" si="167"/>
        <v>85.614823031213717</v>
      </c>
      <c r="H1663" s="22">
        <f t="shared" si="163"/>
        <v>128486.73860733202</v>
      </c>
      <c r="I1663" s="28">
        <f t="shared" si="164"/>
        <v>87.455348301317827</v>
      </c>
      <c r="J1663" s="19"/>
    </row>
    <row r="1664" spans="1:10">
      <c r="A1664">
        <v>-14.1</v>
      </c>
      <c r="B1664">
        <v>84.655999999999992</v>
      </c>
      <c r="C1664">
        <f t="shared" si="161"/>
        <v>8600700</v>
      </c>
      <c r="D1664">
        <f t="shared" si="162"/>
        <v>86.007000000000005</v>
      </c>
      <c r="E1664" s="18">
        <f t="shared" si="165"/>
        <v>8601020.661157025</v>
      </c>
      <c r="F1664" s="19">
        <f t="shared" si="166"/>
        <v>8601626.3848097809</v>
      </c>
      <c r="G1664" s="31">
        <f t="shared" si="167"/>
        <v>86.016263848097807</v>
      </c>
      <c r="H1664" s="22">
        <f t="shared" si="163"/>
        <v>128046.41875746106</v>
      </c>
      <c r="I1664" s="28">
        <f t="shared" si="164"/>
        <v>87.867620231274273</v>
      </c>
      <c r="J1664" s="19"/>
    </row>
    <row r="1665" spans="1:10">
      <c r="A1665">
        <v>-14</v>
      </c>
      <c r="B1665">
        <v>85.057999999999993</v>
      </c>
      <c r="C1665">
        <f t="shared" si="161"/>
        <v>8640900</v>
      </c>
      <c r="D1665">
        <f t="shared" si="162"/>
        <v>86.409000000000006</v>
      </c>
      <c r="E1665" s="18">
        <f t="shared" si="165"/>
        <v>8641247.9338842984</v>
      </c>
      <c r="F1665" s="19">
        <f t="shared" si="166"/>
        <v>8641830.5443617254</v>
      </c>
      <c r="G1665" s="31">
        <f t="shared" si="167"/>
        <v>86.418305443617257</v>
      </c>
      <c r="H1665" s="22">
        <f t="shared" si="163"/>
        <v>127609.10588072496</v>
      </c>
      <c r="I1665" s="28">
        <f t="shared" si="164"/>
        <v>88.280415855023136</v>
      </c>
      <c r="J1665" s="19"/>
    </row>
    <row r="1666" spans="1:10">
      <c r="A1666">
        <v>-13.9</v>
      </c>
      <c r="B1666">
        <v>85.46</v>
      </c>
      <c r="C1666">
        <f t="shared" si="161"/>
        <v>8681100</v>
      </c>
      <c r="D1666">
        <f t="shared" si="162"/>
        <v>86.811000000000007</v>
      </c>
      <c r="E1666" s="18">
        <f t="shared" si="165"/>
        <v>8681533.8842975218</v>
      </c>
      <c r="F1666" s="19">
        <f t="shared" si="166"/>
        <v>8682092.2614575494</v>
      </c>
      <c r="G1666" s="31">
        <f t="shared" si="167"/>
        <v>86.820922614575494</v>
      </c>
      <c r="H1666" s="22">
        <f t="shared" si="163"/>
        <v>127174.80219009644</v>
      </c>
      <c r="I1666" s="28">
        <f t="shared" si="164"/>
        <v>88.693702604137542</v>
      </c>
      <c r="J1666" s="19"/>
    </row>
    <row r="1667" spans="1:10">
      <c r="A1667">
        <v>-13.8</v>
      </c>
      <c r="B1667">
        <v>85.863</v>
      </c>
      <c r="C1667">
        <f t="shared" si="161"/>
        <v>8721400</v>
      </c>
      <c r="D1667">
        <f t="shared" si="162"/>
        <v>87.214000000000013</v>
      </c>
      <c r="E1667" s="18">
        <f t="shared" si="165"/>
        <v>8721876.8595041316</v>
      </c>
      <c r="F1667" s="19">
        <f t="shared" si="166"/>
        <v>8722408.9064954594</v>
      </c>
      <c r="G1667" s="31">
        <f t="shared" si="167"/>
        <v>87.224089064954597</v>
      </c>
      <c r="H1667" s="22">
        <f t="shared" si="163"/>
        <v>126743.50988341731</v>
      </c>
      <c r="I1667" s="28">
        <f t="shared" si="164"/>
        <v>89.107447315241274</v>
      </c>
      <c r="J1667" s="19"/>
    </row>
    <row r="1668" spans="1:10">
      <c r="A1668">
        <v>-13.7</v>
      </c>
      <c r="B1668">
        <v>86.265000000000001</v>
      </c>
      <c r="C1668">
        <f t="shared" si="161"/>
        <v>8761600</v>
      </c>
      <c r="D1668">
        <f t="shared" si="162"/>
        <v>87.616000000000014</v>
      </c>
      <c r="E1668" s="18">
        <f t="shared" si="165"/>
        <v>8762273.5537190083</v>
      </c>
      <c r="F1668" s="19">
        <f t="shared" si="166"/>
        <v>8762777.7269312236</v>
      </c>
      <c r="G1668" s="31">
        <f t="shared" si="167"/>
        <v>87.627777269312233</v>
      </c>
      <c r="H1668" s="22">
        <f t="shared" si="163"/>
        <v>126315.23114338849</v>
      </c>
      <c r="I1668" s="28">
        <f t="shared" si="164"/>
        <v>89.521616228325556</v>
      </c>
      <c r="J1668" s="19"/>
    </row>
    <row r="1669" spans="1:10">
      <c r="A1669">
        <v>-13.6</v>
      </c>
      <c r="B1669">
        <v>86.667000000000002</v>
      </c>
      <c r="C1669">
        <f t="shared" ref="C1669:C1732" si="168">(B1669+1.351)*100000</f>
        <v>8801800</v>
      </c>
      <c r="D1669">
        <f t="shared" si="162"/>
        <v>88.018000000000001</v>
      </c>
      <c r="E1669" s="18">
        <f t="shared" si="165"/>
        <v>8802722.3140495867</v>
      </c>
      <c r="F1669" s="19">
        <f t="shared" si="166"/>
        <v>8803195.8814288639</v>
      </c>
      <c r="G1669" s="31">
        <f t="shared" si="167"/>
        <v>88.031958814288643</v>
      </c>
      <c r="H1669" s="22">
        <f t="shared" si="163"/>
        <v>125889.96813755116</v>
      </c>
      <c r="I1669" s="28">
        <f t="shared" si="164"/>
        <v>89.936174985293405</v>
      </c>
      <c r="J1669" s="19"/>
    </row>
    <row r="1670" spans="1:10">
      <c r="A1670">
        <v>-13.5</v>
      </c>
      <c r="B1670">
        <v>87.075000000000003</v>
      </c>
      <c r="C1670">
        <f t="shared" si="168"/>
        <v>8842600</v>
      </c>
      <c r="D1670">
        <f t="shared" ref="D1670:D1733" si="169">C1670*0.00001</f>
        <v>88.426000000000002</v>
      </c>
      <c r="E1670" s="18">
        <f t="shared" si="165"/>
        <v>8843223.1404958684</v>
      </c>
      <c r="F1670" s="19">
        <f t="shared" si="166"/>
        <v>8843660.4057099931</v>
      </c>
      <c r="G1670" s="31">
        <f t="shared" si="167"/>
        <v>88.436604057099927</v>
      </c>
      <c r="H1670" s="22">
        <f t="shared" ref="H1670:H1733" si="170">$O$10*(1+0.5*($L$10-1)*(($Q$5+1-COS(A1670*3.14159/180)-SQRT($Q$5^2-(SIN(A1670*3.14159/180))^2))))</f>
        <v>125467.72301827963</v>
      </c>
      <c r="I1670" s="28">
        <f t="shared" si="164"/>
        <v>90.351088628718188</v>
      </c>
      <c r="J1670" s="19"/>
    </row>
    <row r="1671" spans="1:10">
      <c r="A1671">
        <v>-13.4</v>
      </c>
      <c r="B1671">
        <v>87.481999999999999</v>
      </c>
      <c r="C1671">
        <f t="shared" si="168"/>
        <v>8883300</v>
      </c>
      <c r="D1671">
        <f t="shared" si="169"/>
        <v>88.833000000000013</v>
      </c>
      <c r="E1671" s="18">
        <f t="shared" si="165"/>
        <v>8883765.2892561983</v>
      </c>
      <c r="F1671" s="19">
        <f t="shared" si="166"/>
        <v>8884168.130592173</v>
      </c>
      <c r="G1671" s="31">
        <f t="shared" si="167"/>
        <v>88.841681305921725</v>
      </c>
      <c r="H1671" s="22">
        <f t="shared" si="170"/>
        <v>125048.49792276329</v>
      </c>
      <c r="I1671" s="28">
        <f t="shared" si="164"/>
        <v>90.766321600845046</v>
      </c>
      <c r="J1671" s="19"/>
    </row>
    <row r="1672" spans="1:10">
      <c r="A1672">
        <v>-13.3</v>
      </c>
      <c r="B1672">
        <v>87.888999999999996</v>
      </c>
      <c r="C1672">
        <f t="shared" si="168"/>
        <v>8924000</v>
      </c>
      <c r="D1672">
        <f t="shared" si="169"/>
        <v>89.240000000000009</v>
      </c>
      <c r="E1672" s="18">
        <f t="shared" si="165"/>
        <v>8924346.2809917349</v>
      </c>
      <c r="F1672" s="19">
        <f t="shared" si="166"/>
        <v>8924715.8664025664</v>
      </c>
      <c r="G1672" s="31">
        <f t="shared" si="167"/>
        <v>89.247158664025662</v>
      </c>
      <c r="H1672" s="22">
        <f t="shared" si="170"/>
        <v>124632.29497299655</v>
      </c>
      <c r="I1672" s="28">
        <f t="shared" si="164"/>
        <v>91.181837742823404</v>
      </c>
      <c r="J1672" s="19"/>
    </row>
    <row r="1673" spans="1:10">
      <c r="A1673">
        <v>-13.2</v>
      </c>
      <c r="B1673">
        <v>88.295999999999992</v>
      </c>
      <c r="C1673">
        <f t="shared" si="168"/>
        <v>8964700</v>
      </c>
      <c r="D1673">
        <f t="shared" si="169"/>
        <v>89.647000000000006</v>
      </c>
      <c r="E1673" s="18">
        <f t="shared" si="165"/>
        <v>8964963.6363636367</v>
      </c>
      <c r="F1673" s="19">
        <f t="shared" si="166"/>
        <v>8965300.3278464582</v>
      </c>
      <c r="G1673" s="31">
        <f t="shared" si="167"/>
        <v>89.653003278464581</v>
      </c>
      <c r="H1673" s="22">
        <f t="shared" si="170"/>
        <v>124219.11627576499</v>
      </c>
      <c r="I1673" s="28">
        <f t="shared" si="164"/>
        <v>91.597600294188823</v>
      </c>
      <c r="J1673" s="19"/>
    </row>
    <row r="1674" spans="1:10">
      <c r="A1674">
        <v>-13.1</v>
      </c>
      <c r="B1674">
        <v>88.703000000000003</v>
      </c>
      <c r="C1674">
        <f t="shared" si="168"/>
        <v>9005400</v>
      </c>
      <c r="D1674">
        <f t="shared" si="169"/>
        <v>90.054000000000002</v>
      </c>
      <c r="E1674" s="18">
        <f t="shared" si="165"/>
        <v>9005614.8760330584</v>
      </c>
      <c r="F1674" s="19">
        <f t="shared" si="166"/>
        <v>9005918.1340072397</v>
      </c>
      <c r="G1674" s="31">
        <f t="shared" si="167"/>
        <v>90.059181340072399</v>
      </c>
      <c r="H1674" s="22">
        <f t="shared" si="170"/>
        <v>123808.96392263223</v>
      </c>
      <c r="I1674" s="28">
        <f t="shared" si="164"/>
        <v>92.013571892596119</v>
      </c>
      <c r="J1674" s="19"/>
    </row>
    <row r="1675" spans="1:10">
      <c r="A1675">
        <v>-13</v>
      </c>
      <c r="B1675">
        <v>89.111000000000004</v>
      </c>
      <c r="C1675">
        <f t="shared" si="168"/>
        <v>9046200</v>
      </c>
      <c r="D1675">
        <f t="shared" si="169"/>
        <v>90.462000000000003</v>
      </c>
      <c r="E1675" s="18">
        <f t="shared" si="165"/>
        <v>9046296.6942148767</v>
      </c>
      <c r="F1675" s="19">
        <f t="shared" si="166"/>
        <v>9046565.7946861554</v>
      </c>
      <c r="G1675" s="31">
        <f t="shared" si="167"/>
        <v>90.465657946861555</v>
      </c>
      <c r="H1675" s="22">
        <f t="shared" si="170"/>
        <v>123401.83998992856</v>
      </c>
      <c r="I1675" s="28">
        <f t="shared" ref="I1675:I1738" si="171">I1674*(H1674/H1675)^$Q$6</f>
        <v>92.429714573809818</v>
      </c>
      <c r="J1675" s="19"/>
    </row>
    <row r="1676" spans="1:10">
      <c r="A1676">
        <v>-12.9</v>
      </c>
      <c r="B1676">
        <v>89.518000000000001</v>
      </c>
      <c r="C1676">
        <f t="shared" si="168"/>
        <v>9086900</v>
      </c>
      <c r="D1676">
        <f t="shared" si="169"/>
        <v>90.869000000000014</v>
      </c>
      <c r="E1676" s="18">
        <f t="shared" si="165"/>
        <v>9087005.7851239666</v>
      </c>
      <c r="F1676" s="19">
        <f t="shared" si="166"/>
        <v>9087239.7240625657</v>
      </c>
      <c r="G1676" s="31">
        <f t="shared" si="167"/>
        <v>90.872397240625659</v>
      </c>
      <c r="H1676" s="22">
        <f t="shared" si="170"/>
        <v>122997.74653873692</v>
      </c>
      <c r="I1676" s="28">
        <f t="shared" si="171"/>
        <v>92.845989771962493</v>
      </c>
      <c r="J1676" s="19"/>
    </row>
    <row r="1677" spans="1:10">
      <c r="A1677">
        <v>-12.8</v>
      </c>
      <c r="B1677">
        <v>89.924999999999997</v>
      </c>
      <c r="C1677">
        <f t="shared" si="168"/>
        <v>9127600</v>
      </c>
      <c r="D1677">
        <f t="shared" si="169"/>
        <v>91.27600000000001</v>
      </c>
      <c r="E1677" s="18">
        <f t="shared" si="165"/>
        <v>9127738.8429752067</v>
      </c>
      <c r="F1677" s="19">
        <f t="shared" si="166"/>
        <v>9127936.2406939436</v>
      </c>
      <c r="G1677" s="31">
        <f t="shared" si="167"/>
        <v>91.279362406939441</v>
      </c>
      <c r="H1677" s="22">
        <f t="shared" si="170"/>
        <v>122596.68561488198</v>
      </c>
      <c r="I1677" s="28">
        <f t="shared" si="171"/>
        <v>93.262358320082143</v>
      </c>
      <c r="J1677" s="19"/>
    </row>
    <row r="1678" spans="1:10">
      <c r="A1678">
        <v>-12.7</v>
      </c>
      <c r="B1678">
        <v>90.331999999999994</v>
      </c>
      <c r="C1678">
        <f t="shared" si="168"/>
        <v>9168300</v>
      </c>
      <c r="D1678">
        <f t="shared" si="169"/>
        <v>91.683000000000007</v>
      </c>
      <c r="E1678" s="18">
        <f t="shared" si="165"/>
        <v>9168492.5619834717</v>
      </c>
      <c r="F1678" s="19">
        <f t="shared" si="166"/>
        <v>9168651.5880062822</v>
      </c>
      <c r="G1678" s="31">
        <f t="shared" si="167"/>
        <v>91.686515880062828</v>
      </c>
      <c r="H1678" s="22">
        <f t="shared" si="170"/>
        <v>122198.65924891485</v>
      </c>
      <c r="I1678" s="28">
        <f t="shared" si="171"/>
        <v>93.678780450902821</v>
      </c>
      <c r="J1678" s="19"/>
    </row>
    <row r="1679" spans="1:10">
      <c r="A1679">
        <v>-12.6</v>
      </c>
      <c r="B1679">
        <v>90.739000000000004</v>
      </c>
      <c r="C1679">
        <f t="shared" si="168"/>
        <v>9209000</v>
      </c>
      <c r="D1679">
        <f t="shared" si="169"/>
        <v>92.09</v>
      </c>
      <c r="E1679" s="18">
        <f t="shared" ref="E1679:E1742" si="172">1/121*(C1669+2*C1670+3*C1671+4*C1672+5*C1673+6*C1674+7*C1675+8*C1676+9*C1677+10*C1678+11*C1679+10*C1680+9*C1681+8*C1682+7*C1683+6*C1684+5*C1685+4*C1686+3*C1687+2*C1688+C1689)</f>
        <v>9209265.2892561983</v>
      </c>
      <c r="F1679" s="19">
        <f t="shared" si="166"/>
        <v>9209381.9479543753</v>
      </c>
      <c r="G1679" s="31">
        <f t="shared" si="167"/>
        <v>92.093819479543754</v>
      </c>
      <c r="H1679" s="22">
        <f t="shared" si="170"/>
        <v>121803.66945610549</v>
      </c>
      <c r="I1679" s="28">
        <f t="shared" si="171"/>
        <v>94.095215797952221</v>
      </c>
      <c r="J1679" s="19"/>
    </row>
    <row r="1680" spans="1:10">
      <c r="A1680">
        <v>-12.5</v>
      </c>
      <c r="B1680">
        <v>91.147999999999996</v>
      </c>
      <c r="C1680">
        <f t="shared" si="168"/>
        <v>9249900</v>
      </c>
      <c r="D1680">
        <f t="shared" si="169"/>
        <v>92.499000000000009</v>
      </c>
      <c r="E1680" s="18">
        <f t="shared" si="172"/>
        <v>9250051.2396694217</v>
      </c>
      <c r="F1680" s="19">
        <f t="shared" si="166"/>
        <v>9250123.3453999069</v>
      </c>
      <c r="G1680" s="31">
        <f t="shared" si="167"/>
        <v>92.501233453999063</v>
      </c>
      <c r="H1680" s="22">
        <f t="shared" si="170"/>
        <v>121411.71823642531</v>
      </c>
      <c r="I1680" s="28">
        <f t="shared" si="171"/>
        <v>94.511623396941502</v>
      </c>
      <c r="J1680" s="19"/>
    </row>
    <row r="1681" spans="1:10">
      <c r="A1681">
        <v>-12.4</v>
      </c>
      <c r="B1681">
        <v>91.555999999999997</v>
      </c>
      <c r="C1681">
        <f t="shared" si="168"/>
        <v>9290700</v>
      </c>
      <c r="D1681">
        <f t="shared" si="169"/>
        <v>92.907000000000011</v>
      </c>
      <c r="E1681" s="18">
        <f t="shared" si="172"/>
        <v>9290842.1487603299</v>
      </c>
      <c r="F1681" s="19">
        <f t="shared" si="166"/>
        <v>9290871.6822621413</v>
      </c>
      <c r="G1681" s="31">
        <f t="shared" si="167"/>
        <v>92.908716822621415</v>
      </c>
      <c r="H1681" s="22">
        <f t="shared" si="170"/>
        <v>121022.80757453899</v>
      </c>
      <c r="I1681" s="28">
        <f t="shared" si="171"/>
        <v>94.927961687443329</v>
      </c>
      <c r="J1681" s="19"/>
    </row>
    <row r="1682" spans="1:10">
      <c r="A1682">
        <v>-12.3</v>
      </c>
      <c r="B1682">
        <v>91.965000000000003</v>
      </c>
      <c r="C1682">
        <f t="shared" si="168"/>
        <v>9331600</v>
      </c>
      <c r="D1682">
        <f t="shared" si="169"/>
        <v>93.316000000000003</v>
      </c>
      <c r="E1682" s="18">
        <f t="shared" si="172"/>
        <v>9331635.5371900834</v>
      </c>
      <c r="F1682" s="19">
        <f t="shared" si="166"/>
        <v>9331622.8263096772</v>
      </c>
      <c r="G1682" s="31">
        <f t="shared" si="167"/>
        <v>93.316228263096775</v>
      </c>
      <c r="H1682" s="22">
        <f t="shared" si="170"/>
        <v>120636.93943979123</v>
      </c>
      <c r="I1682" s="28">
        <f t="shared" si="171"/>
        <v>95.344188514879988</v>
      </c>
      <c r="J1682" s="19"/>
    </row>
    <row r="1683" spans="1:10">
      <c r="A1683">
        <v>-12.2</v>
      </c>
      <c r="B1683">
        <v>92.373000000000005</v>
      </c>
      <c r="C1683">
        <f t="shared" si="168"/>
        <v>9372400</v>
      </c>
      <c r="D1683">
        <f t="shared" si="169"/>
        <v>93.724000000000004</v>
      </c>
      <c r="E1683" s="18">
        <f t="shared" si="172"/>
        <v>9372426.4462809917</v>
      </c>
      <c r="F1683" s="19">
        <f t="shared" si="166"/>
        <v>9372372.5291988272</v>
      </c>
      <c r="G1683" s="31">
        <f t="shared" si="167"/>
        <v>93.723725291988274</v>
      </c>
      <c r="H1683" s="22">
        <f t="shared" si="170"/>
        <v>120254.11578619362</v>
      </c>
      <c r="I1683" s="28">
        <f t="shared" si="171"/>
        <v>95.760261132822194</v>
      </c>
      <c r="J1683" s="19"/>
    </row>
    <row r="1684" spans="1:10">
      <c r="A1684">
        <v>-12.1</v>
      </c>
      <c r="B1684">
        <v>92.781999999999996</v>
      </c>
      <c r="C1684">
        <f t="shared" si="168"/>
        <v>9413300</v>
      </c>
      <c r="D1684">
        <f t="shared" si="169"/>
        <v>94.13300000000001</v>
      </c>
      <c r="E1684" s="18">
        <f t="shared" si="172"/>
        <v>9413212.396694215</v>
      </c>
      <c r="F1684" s="19">
        <f t="shared" si="166"/>
        <v>9413116.4537941385</v>
      </c>
      <c r="G1684" s="31">
        <f t="shared" si="167"/>
        <v>94.131164537941387</v>
      </c>
      <c r="H1684" s="22">
        <f t="shared" si="170"/>
        <v>119874.33855241499</v>
      </c>
      <c r="I1684" s="28">
        <f t="shared" si="171"/>
        <v>96.176136205601267</v>
      </c>
      <c r="J1684" s="19"/>
    </row>
    <row r="1685" spans="1:10">
      <c r="A1685">
        <v>-12</v>
      </c>
      <c r="B1685">
        <v>93.19</v>
      </c>
      <c r="C1685">
        <f t="shared" si="168"/>
        <v>9454100</v>
      </c>
      <c r="D1685">
        <f t="shared" si="169"/>
        <v>94.541000000000011</v>
      </c>
      <c r="E1685" s="18">
        <f t="shared" si="172"/>
        <v>9453988.4297520667</v>
      </c>
      <c r="F1685" s="19">
        <f t="shared" si="166"/>
        <v>9453850.1468478907</v>
      </c>
      <c r="G1685" s="31">
        <f t="shared" si="167"/>
        <v>94.538501468478913</v>
      </c>
      <c r="H1685" s="22">
        <f t="shared" si="170"/>
        <v>119497.6096617678</v>
      </c>
      <c r="I1685" s="28">
        <f t="shared" si="171"/>
        <v>96.591769811248966</v>
      </c>
      <c r="J1685" s="19"/>
    </row>
    <row r="1686" spans="1:10">
      <c r="A1686">
        <v>-11.9</v>
      </c>
      <c r="B1686">
        <v>93.599000000000004</v>
      </c>
      <c r="C1686">
        <f t="shared" si="168"/>
        <v>9495000</v>
      </c>
      <c r="D1686">
        <f t="shared" si="169"/>
        <v>94.95</v>
      </c>
      <c r="E1686" s="18">
        <f t="shared" si="172"/>
        <v>9494751.2396694217</v>
      </c>
      <c r="F1686" s="19">
        <f t="shared" si="166"/>
        <v>9494569.0663206074</v>
      </c>
      <c r="G1686" s="31">
        <f t="shared" si="167"/>
        <v>94.945690663206079</v>
      </c>
      <c r="H1686" s="22">
        <f t="shared" si="170"/>
        <v>119123.93102219785</v>
      </c>
      <c r="I1686" s="28">
        <f t="shared" si="171"/>
        <v>97.007117444762827</v>
      </c>
      <c r="J1686" s="19"/>
    </row>
    <row r="1687" spans="1:10">
      <c r="A1687">
        <v>-11.8</v>
      </c>
      <c r="B1687">
        <v>94.006999999999991</v>
      </c>
      <c r="C1687">
        <f t="shared" si="168"/>
        <v>9535799.9999999981</v>
      </c>
      <c r="D1687">
        <f t="shared" si="169"/>
        <v>95.35799999999999</v>
      </c>
      <c r="E1687" s="18">
        <f t="shared" si="172"/>
        <v>9535496.6942148767</v>
      </c>
      <c r="F1687" s="19">
        <f t="shared" si="166"/>
        <v>9535268.5745509192</v>
      </c>
      <c r="G1687" s="31">
        <f t="shared" si="167"/>
        <v>95.352685745509191</v>
      </c>
      <c r="H1687" s="22">
        <f t="shared" si="170"/>
        <v>118753.30452627248</v>
      </c>
      <c r="I1687" s="28">
        <f t="shared" si="171"/>
        <v>97.422134021708672</v>
      </c>
      <c r="J1687" s="19"/>
    </row>
    <row r="1688" spans="1:10">
      <c r="A1688">
        <v>-11.7</v>
      </c>
      <c r="B1688">
        <v>94.415000000000006</v>
      </c>
      <c r="C1688">
        <f t="shared" si="168"/>
        <v>9576600</v>
      </c>
      <c r="D1688">
        <f t="shared" si="169"/>
        <v>95.766000000000005</v>
      </c>
      <c r="E1688" s="18">
        <f t="shared" si="172"/>
        <v>9576222.3140495867</v>
      </c>
      <c r="F1688" s="19">
        <f t="shared" si="166"/>
        <v>9575943.9450857192</v>
      </c>
      <c r="G1688" s="31">
        <f t="shared" si="167"/>
        <v>95.759439450857187</v>
      </c>
      <c r="H1688" s="22">
        <f t="shared" si="170"/>
        <v>118385.73205116848</v>
      </c>
      <c r="I1688" s="28">
        <f t="shared" si="171"/>
        <v>97.836773882164366</v>
      </c>
      <c r="J1688" s="19"/>
    </row>
    <row r="1689" spans="1:10">
      <c r="A1689">
        <v>-11.6</v>
      </c>
      <c r="B1689">
        <v>94.823999999999998</v>
      </c>
      <c r="C1689">
        <f t="shared" si="168"/>
        <v>9617500</v>
      </c>
      <c r="D1689">
        <f t="shared" si="169"/>
        <v>96.175000000000011</v>
      </c>
      <c r="E1689" s="18">
        <f t="shared" si="172"/>
        <v>9616924.79338843</v>
      </c>
      <c r="F1689" s="19">
        <f t="shared" ref="F1689:F1752" si="173">1/121*(E1679+2*E1680+3*E1681+4*E1682+5*E1683+6*E1684+7*E1685+8*E1686+9*E1687+10*E1688+11*E1689+10*E1690+9*E1691+8*E1692+7*E1693+6*E1694+5*E1695+4*E1696+3*E1697+2*E1698+E1699)</f>
        <v>9616590.3216993399</v>
      </c>
      <c r="G1689" s="31">
        <f t="shared" ref="G1689:G1752" si="174">F1689/100000</f>
        <v>96.165903216993399</v>
      </c>
      <c r="H1689" s="22">
        <f t="shared" si="170"/>
        <v>118021.21545866127</v>
      </c>
      <c r="I1689" s="28">
        <f t="shared" si="171"/>
        <v>98.250990795009315</v>
      </c>
      <c r="J1689" s="19"/>
    </row>
    <row r="1690" spans="1:10">
      <c r="A1690">
        <v>-11.5</v>
      </c>
      <c r="B1690">
        <v>95.228999999999999</v>
      </c>
      <c r="C1690">
        <f t="shared" si="168"/>
        <v>9658000</v>
      </c>
      <c r="D1690">
        <f t="shared" si="169"/>
        <v>96.580000000000013</v>
      </c>
      <c r="E1690" s="18">
        <f t="shared" si="172"/>
        <v>9657592.5619834717</v>
      </c>
      <c r="F1690" s="19">
        <f t="shared" si="173"/>
        <v>9657202.602281265</v>
      </c>
      <c r="G1690" s="31">
        <f t="shared" si="174"/>
        <v>96.572026022812651</v>
      </c>
      <c r="H1690" s="22">
        <f t="shared" si="170"/>
        <v>117659.75659511493</v>
      </c>
      <c r="I1690" s="28">
        <f t="shared" si="171"/>
        <v>98.66473796256507</v>
      </c>
      <c r="J1690" s="19"/>
    </row>
    <row r="1691" spans="1:10">
      <c r="A1691">
        <v>-11.4</v>
      </c>
      <c r="B1691">
        <v>95.635000000000005</v>
      </c>
      <c r="C1691">
        <f t="shared" si="168"/>
        <v>9698600</v>
      </c>
      <c r="D1691">
        <f t="shared" si="169"/>
        <v>96.986000000000004</v>
      </c>
      <c r="E1691" s="18">
        <f t="shared" si="172"/>
        <v>9698219.8347107433</v>
      </c>
      <c r="F1691" s="19">
        <f t="shared" si="173"/>
        <v>9697775.5822689738</v>
      </c>
      <c r="G1691" s="31">
        <f t="shared" si="174"/>
        <v>96.977755822689744</v>
      </c>
      <c r="H1691" s="22">
        <f t="shared" si="170"/>
        <v>117301.3572914684</v>
      </c>
      <c r="I1691" s="28">
        <f t="shared" si="171"/>
        <v>99.077968025598381</v>
      </c>
      <c r="J1691" s="19"/>
    </row>
    <row r="1692" spans="1:10">
      <c r="A1692">
        <v>-11.3</v>
      </c>
      <c r="B1692">
        <v>96.04</v>
      </c>
      <c r="C1692">
        <f t="shared" si="168"/>
        <v>9739100</v>
      </c>
      <c r="D1692">
        <f t="shared" si="169"/>
        <v>97.391000000000005</v>
      </c>
      <c r="E1692" s="18">
        <f t="shared" si="172"/>
        <v>9738800.8264462817</v>
      </c>
      <c r="F1692" s="19">
        <f t="shared" si="173"/>
        <v>9738303.9614780433</v>
      </c>
      <c r="G1692" s="31">
        <f t="shared" si="174"/>
        <v>97.383039614780429</v>
      </c>
      <c r="H1692" s="22">
        <f t="shared" si="170"/>
        <v>116946.01936322564</v>
      </c>
      <c r="I1692" s="28">
        <f t="shared" si="171"/>
        <v>99.490633068682897</v>
      </c>
      <c r="J1692" s="19"/>
    </row>
    <row r="1693" spans="1:10">
      <c r="A1693">
        <v>-11.2</v>
      </c>
      <c r="B1693">
        <v>96.444999999999993</v>
      </c>
      <c r="C1693">
        <f t="shared" si="168"/>
        <v>9779600</v>
      </c>
      <c r="D1693">
        <f t="shared" si="169"/>
        <v>97.796000000000006</v>
      </c>
      <c r="E1693" s="18">
        <f t="shared" si="172"/>
        <v>9779331.4049586784</v>
      </c>
      <c r="F1693" s="19">
        <f t="shared" si="173"/>
        <v>9778782.3304419089</v>
      </c>
      <c r="G1693" s="31">
        <f t="shared" si="174"/>
        <v>97.787823304419092</v>
      </c>
      <c r="H1693" s="22">
        <f t="shared" si="170"/>
        <v>116593.74461044675</v>
      </c>
      <c r="I1693" s="28">
        <f t="shared" si="171"/>
        <v>99.902684625927904</v>
      </c>
      <c r="J1693" s="19"/>
    </row>
    <row r="1694" spans="1:10">
      <c r="A1694">
        <v>-11.1</v>
      </c>
      <c r="B1694">
        <v>96.850999999999999</v>
      </c>
      <c r="C1694">
        <f t="shared" si="168"/>
        <v>9820200</v>
      </c>
      <c r="D1694">
        <f t="shared" si="169"/>
        <v>98.202000000000012</v>
      </c>
      <c r="E1694" s="18">
        <f t="shared" si="172"/>
        <v>9819807.4380165301</v>
      </c>
      <c r="F1694" s="19">
        <f t="shared" si="173"/>
        <v>9819205.1635817252</v>
      </c>
      <c r="G1694" s="31">
        <f t="shared" si="174"/>
        <v>98.192051635817251</v>
      </c>
      <c r="H1694" s="22">
        <f t="shared" si="170"/>
        <v>116244.53481773444</v>
      </c>
      <c r="I1694" s="28">
        <f t="shared" si="171"/>
        <v>100.31407368708567</v>
      </c>
      <c r="J1694" s="19"/>
    </row>
    <row r="1695" spans="1:10">
      <c r="A1695">
        <v>-11</v>
      </c>
      <c r="B1695">
        <v>97.256</v>
      </c>
      <c r="C1695">
        <f t="shared" si="168"/>
        <v>9860700</v>
      </c>
      <c r="D1695">
        <f t="shared" si="169"/>
        <v>98.607000000000014</v>
      </c>
      <c r="E1695" s="18">
        <f t="shared" si="172"/>
        <v>9860223.1404958684</v>
      </c>
      <c r="F1695" s="19">
        <f t="shared" si="173"/>
        <v>9859566.7987159323</v>
      </c>
      <c r="G1695" s="31">
        <f t="shared" si="174"/>
        <v>98.595667987159317</v>
      </c>
      <c r="H1695" s="22">
        <f t="shared" si="170"/>
        <v>115898.3917542233</v>
      </c>
      <c r="I1695" s="28">
        <f t="shared" si="171"/>
        <v>100.72475070403367</v>
      </c>
      <c r="J1695" s="19"/>
    </row>
    <row r="1696" spans="1:10">
      <c r="A1696">
        <v>-10.9</v>
      </c>
      <c r="B1696">
        <v>97.661000000000001</v>
      </c>
      <c r="C1696">
        <f t="shared" si="168"/>
        <v>9901200</v>
      </c>
      <c r="D1696">
        <f t="shared" si="169"/>
        <v>99.012000000000015</v>
      </c>
      <c r="E1696" s="18">
        <f t="shared" si="172"/>
        <v>9900574.3801652901</v>
      </c>
      <c r="F1696" s="19">
        <f t="shared" si="173"/>
        <v>9899861.4643808473</v>
      </c>
      <c r="G1696" s="31">
        <f t="shared" si="174"/>
        <v>98.998614643808466</v>
      </c>
      <c r="H1696" s="22">
        <f t="shared" si="170"/>
        <v>115555.3171735714</v>
      </c>
      <c r="I1696" s="28">
        <f t="shared" si="171"/>
        <v>101.13466559763638</v>
      </c>
      <c r="J1696" s="19"/>
    </row>
    <row r="1697" spans="1:10">
      <c r="A1697">
        <v>-10.8</v>
      </c>
      <c r="B1697">
        <v>98.066000000000003</v>
      </c>
      <c r="C1697">
        <f t="shared" si="168"/>
        <v>9941700</v>
      </c>
      <c r="D1697">
        <f t="shared" si="169"/>
        <v>99.417000000000002</v>
      </c>
      <c r="E1697" s="18">
        <f t="shared" si="172"/>
        <v>9940857.0247933883</v>
      </c>
      <c r="F1697" s="19">
        <f t="shared" si="173"/>
        <v>9940083.2593402099</v>
      </c>
      <c r="G1697" s="31">
        <f t="shared" si="174"/>
        <v>99.4008325934021</v>
      </c>
      <c r="H1697" s="22">
        <f t="shared" si="170"/>
        <v>115215.31281394797</v>
      </c>
      <c r="I1697" s="28">
        <f t="shared" si="171"/>
        <v>101.54376776499883</v>
      </c>
      <c r="J1697" s="19"/>
    </row>
    <row r="1698" spans="1:10">
      <c r="A1698">
        <v>-10.7</v>
      </c>
      <c r="B1698">
        <v>98.471999999999994</v>
      </c>
      <c r="C1698">
        <f t="shared" si="168"/>
        <v>9982300</v>
      </c>
      <c r="D1698">
        <f t="shared" si="169"/>
        <v>99.823000000000008</v>
      </c>
      <c r="E1698" s="18">
        <f t="shared" si="172"/>
        <v>9981066.94214876</v>
      </c>
      <c r="F1698" s="19">
        <f t="shared" si="173"/>
        <v>9980226.1389249396</v>
      </c>
      <c r="G1698" s="31">
        <f t="shared" si="174"/>
        <v>99.802261389249395</v>
      </c>
      <c r="H1698" s="22">
        <f t="shared" si="170"/>
        <v>114878.38039802364</v>
      </c>
      <c r="I1698" s="28">
        <f t="shared" si="171"/>
        <v>101.95200608710772</v>
      </c>
      <c r="J1698" s="19"/>
    </row>
    <row r="1699" spans="1:10">
      <c r="A1699">
        <v>-10.6</v>
      </c>
      <c r="B1699">
        <v>98.876999999999995</v>
      </c>
      <c r="C1699">
        <f t="shared" si="168"/>
        <v>10022800</v>
      </c>
      <c r="D1699">
        <f t="shared" si="169"/>
        <v>100.22800000000001</v>
      </c>
      <c r="E1699" s="18">
        <f t="shared" si="172"/>
        <v>10021197.520661157</v>
      </c>
      <c r="F1699" s="19">
        <f t="shared" si="173"/>
        <v>10020283.901372857</v>
      </c>
      <c r="G1699" s="31">
        <f t="shared" si="174"/>
        <v>100.20283901372858</v>
      </c>
      <c r="H1699" s="22">
        <f t="shared" si="170"/>
        <v>114544.52163295931</v>
      </c>
      <c r="I1699" s="28">
        <f t="shared" si="171"/>
        <v>102.35932893686957</v>
      </c>
      <c r="J1699" s="19"/>
    </row>
    <row r="1700" spans="1:10">
      <c r="A1700">
        <v>-10.5</v>
      </c>
      <c r="B1700">
        <v>99.274000000000001</v>
      </c>
      <c r="C1700">
        <f t="shared" si="168"/>
        <v>10062500</v>
      </c>
      <c r="D1700">
        <f t="shared" si="169"/>
        <v>100.62500000000001</v>
      </c>
      <c r="E1700" s="18">
        <f t="shared" si="172"/>
        <v>10061231.404958678</v>
      </c>
      <c r="F1700" s="19">
        <f t="shared" si="173"/>
        <v>10060250.085376685</v>
      </c>
      <c r="G1700" s="31">
        <f t="shared" si="174"/>
        <v>100.60250085376686</v>
      </c>
      <c r="H1700" s="22">
        <f t="shared" si="170"/>
        <v>114213.73821039694</v>
      </c>
      <c r="I1700" s="28">
        <f t="shared" si="171"/>
        <v>102.76568418754482</v>
      </c>
      <c r="J1700" s="19"/>
    </row>
    <row r="1701" spans="1:10">
      <c r="A1701">
        <v>-10.4</v>
      </c>
      <c r="B1701">
        <v>99.67</v>
      </c>
      <c r="C1701">
        <f t="shared" si="168"/>
        <v>10102100</v>
      </c>
      <c r="D1701">
        <f t="shared" si="169"/>
        <v>101.02100000000002</v>
      </c>
      <c r="E1701" s="18">
        <f t="shared" si="172"/>
        <v>10101164.462809918</v>
      </c>
      <c r="F1701" s="19">
        <f t="shared" si="173"/>
        <v>10100118.236459259</v>
      </c>
      <c r="G1701" s="31">
        <f t="shared" si="174"/>
        <v>101.00118236459259</v>
      </c>
      <c r="H1701" s="22">
        <f t="shared" si="170"/>
        <v>113886.03180644901</v>
      </c>
      <c r="I1701" s="28">
        <f t="shared" si="171"/>
        <v>103.17101922158552</v>
      </c>
      <c r="J1701" s="19"/>
    </row>
    <row r="1702" spans="1:10">
      <c r="A1702">
        <v>-10.3</v>
      </c>
      <c r="B1702">
        <v>100.066</v>
      </c>
      <c r="C1702">
        <f t="shared" si="168"/>
        <v>10141700</v>
      </c>
      <c r="D1702">
        <f t="shared" si="169"/>
        <v>101.417</v>
      </c>
      <c r="E1702" s="18">
        <f t="shared" si="172"/>
        <v>10140991.73553719</v>
      </c>
      <c r="F1702" s="19">
        <f t="shared" si="173"/>
        <v>10139881.838672223</v>
      </c>
      <c r="G1702" s="31">
        <f t="shared" si="174"/>
        <v>101.39881838672223</v>
      </c>
      <c r="H1702" s="22">
        <f t="shared" si="170"/>
        <v>113561.40408168816</v>
      </c>
      <c r="I1702" s="28">
        <f t="shared" si="171"/>
        <v>103.57528093987807</v>
      </c>
      <c r="J1702" s="19"/>
    </row>
    <row r="1703" spans="1:10">
      <c r="A1703">
        <v>-10.199999999999999</v>
      </c>
      <c r="B1703">
        <v>100.46299999999999</v>
      </c>
      <c r="C1703">
        <f t="shared" si="168"/>
        <v>10181400</v>
      </c>
      <c r="D1703">
        <f t="shared" si="169"/>
        <v>101.81400000000001</v>
      </c>
      <c r="E1703" s="18">
        <f t="shared" si="172"/>
        <v>10180708.26446281</v>
      </c>
      <c r="F1703" s="19">
        <f t="shared" si="173"/>
        <v>10179534.294105595</v>
      </c>
      <c r="G1703" s="31">
        <f t="shared" si="174"/>
        <v>101.79534294105595</v>
      </c>
      <c r="H1703" s="22">
        <f t="shared" si="170"/>
        <v>113239.8566811373</v>
      </c>
      <c r="I1703" s="28">
        <f t="shared" si="171"/>
        <v>103.97841577139332</v>
      </c>
      <c r="J1703" s="19"/>
    </row>
    <row r="1704" spans="1:10">
      <c r="A1704">
        <v>-10.1</v>
      </c>
      <c r="B1704">
        <v>100.85899999999999</v>
      </c>
      <c r="C1704">
        <f t="shared" si="168"/>
        <v>10221000</v>
      </c>
      <c r="D1704">
        <f t="shared" si="169"/>
        <v>102.21000000000001</v>
      </c>
      <c r="E1704" s="18">
        <f t="shared" si="172"/>
        <v>10220307.43801653</v>
      </c>
      <c r="F1704" s="19">
        <f t="shared" si="173"/>
        <v>10219068.916057648</v>
      </c>
      <c r="G1704" s="31">
        <f t="shared" si="174"/>
        <v>102.19068916057648</v>
      </c>
      <c r="H1704" s="22">
        <f t="shared" si="170"/>
        <v>112921.3912342597</v>
      </c>
      <c r="I1704" s="28">
        <f t="shared" si="171"/>
        <v>104.3803696832472</v>
      </c>
      <c r="J1704" s="19"/>
    </row>
    <row r="1705" spans="1:10">
      <c r="A1705">
        <v>-10</v>
      </c>
      <c r="B1705">
        <v>101.256</v>
      </c>
      <c r="C1705">
        <f t="shared" si="168"/>
        <v>10260700</v>
      </c>
      <c r="D1705">
        <f t="shared" si="169"/>
        <v>102.60700000000001</v>
      </c>
      <c r="E1705" s="18">
        <f t="shared" si="172"/>
        <v>10259783.47107438</v>
      </c>
      <c r="F1705" s="19">
        <f t="shared" si="173"/>
        <v>10258478.956355438</v>
      </c>
      <c r="G1705" s="31">
        <f t="shared" si="174"/>
        <v>102.58478956355438</v>
      </c>
      <c r="H1705" s="22">
        <f t="shared" si="170"/>
        <v>112606.00935495119</v>
      </c>
      <c r="I1705" s="28">
        <f t="shared" si="171"/>
        <v>104.78108819117169</v>
      </c>
      <c r="J1705" s="19"/>
    </row>
    <row r="1706" spans="1:10">
      <c r="A1706">
        <v>-9.9</v>
      </c>
      <c r="B1706">
        <v>101.652</v>
      </c>
      <c r="C1706">
        <f t="shared" si="168"/>
        <v>10300300</v>
      </c>
      <c r="D1706">
        <f t="shared" si="169"/>
        <v>103.00300000000001</v>
      </c>
      <c r="E1706" s="18">
        <f t="shared" si="172"/>
        <v>10299130.578512397</v>
      </c>
      <c r="F1706" s="19">
        <f t="shared" si="173"/>
        <v>10297757.625845231</v>
      </c>
      <c r="G1706" s="31">
        <f t="shared" si="174"/>
        <v>102.97757625845232</v>
      </c>
      <c r="H1706" s="22">
        <f t="shared" si="170"/>
        <v>112293.71264152623</v>
      </c>
      <c r="I1706" s="28">
        <f t="shared" si="171"/>
        <v>105.18051637040826</v>
      </c>
      <c r="J1706" s="19"/>
    </row>
    <row r="1707" spans="1:10">
      <c r="A1707">
        <v>-9.8000000000000007</v>
      </c>
      <c r="B1707">
        <v>102.04899999999999</v>
      </c>
      <c r="C1707">
        <f t="shared" si="168"/>
        <v>10340000</v>
      </c>
      <c r="D1707">
        <f t="shared" si="169"/>
        <v>103.4</v>
      </c>
      <c r="E1707" s="18">
        <f t="shared" si="172"/>
        <v>10338342.975206612</v>
      </c>
      <c r="F1707" s="19">
        <f t="shared" si="173"/>
        <v>10336898.087562324</v>
      </c>
      <c r="G1707" s="31">
        <f t="shared" si="174"/>
        <v>103.36898087562325</v>
      </c>
      <c r="H1707" s="22">
        <f t="shared" si="170"/>
        <v>111984.50267671242</v>
      </c>
      <c r="I1707" s="28">
        <f t="shared" si="171"/>
        <v>105.57859886700727</v>
      </c>
      <c r="J1707" s="19"/>
    </row>
    <row r="1708" spans="1:10">
      <c r="A1708">
        <v>-9.6999999999999993</v>
      </c>
      <c r="B1708">
        <v>102.44499999999999</v>
      </c>
      <c r="C1708">
        <f t="shared" si="168"/>
        <v>10379600</v>
      </c>
      <c r="D1708">
        <f t="shared" si="169"/>
        <v>103.79600000000001</v>
      </c>
      <c r="E1708" s="18">
        <f t="shared" si="172"/>
        <v>10377414.049586777</v>
      </c>
      <c r="F1708" s="19">
        <f t="shared" si="173"/>
        <v>10375893.477221502</v>
      </c>
      <c r="G1708" s="31">
        <f t="shared" si="174"/>
        <v>103.75893477221501</v>
      </c>
      <c r="H1708" s="22">
        <f t="shared" si="170"/>
        <v>111678.38102763866</v>
      </c>
      <c r="I1708" s="28">
        <f t="shared" si="171"/>
        <v>105.97527990955329</v>
      </c>
      <c r="J1708" s="19"/>
    </row>
    <row r="1709" spans="1:10">
      <c r="A1709">
        <v>-9.6</v>
      </c>
      <c r="B1709">
        <v>102.84099999999999</v>
      </c>
      <c r="C1709">
        <f t="shared" si="168"/>
        <v>10419200</v>
      </c>
      <c r="D1709">
        <f t="shared" si="169"/>
        <v>104.19200000000001</v>
      </c>
      <c r="E1709" s="18">
        <f t="shared" si="172"/>
        <v>10416338.016528927</v>
      </c>
      <c r="F1709" s="19">
        <f t="shared" si="173"/>
        <v>10414736.930537533</v>
      </c>
      <c r="G1709" s="31">
        <f t="shared" si="174"/>
        <v>104.14736930537534</v>
      </c>
      <c r="H1709" s="22">
        <f t="shared" si="170"/>
        <v>111375.3492458276</v>
      </c>
      <c r="I1709" s="28">
        <f t="shared" si="171"/>
        <v>106.37050332130362</v>
      </c>
      <c r="J1709" s="19"/>
    </row>
    <row r="1710" spans="1:10">
      <c r="A1710">
        <v>-9.5</v>
      </c>
      <c r="B1710">
        <v>103.22199999999999</v>
      </c>
      <c r="C1710">
        <f t="shared" si="168"/>
        <v>10457300</v>
      </c>
      <c r="D1710">
        <f t="shared" si="169"/>
        <v>104.57300000000001</v>
      </c>
      <c r="E1710" s="18">
        <f t="shared" si="172"/>
        <v>10455091.73553719</v>
      </c>
      <c r="F1710" s="19">
        <f t="shared" si="173"/>
        <v>10453421.412471829</v>
      </c>
      <c r="G1710" s="31">
        <f t="shared" si="174"/>
        <v>104.53421412471829</v>
      </c>
      <c r="H1710" s="22">
        <f t="shared" si="170"/>
        <v>111075.40886718384</v>
      </c>
      <c r="I1710" s="28">
        <f t="shared" si="171"/>
        <v>106.76421253275204</v>
      </c>
      <c r="J1710" s="19"/>
    </row>
    <row r="1711" spans="1:10">
      <c r="A1711">
        <v>-9.4</v>
      </c>
      <c r="B1711">
        <v>103.602</v>
      </c>
      <c r="C1711">
        <f t="shared" si="168"/>
        <v>10495300</v>
      </c>
      <c r="D1711">
        <f t="shared" si="169"/>
        <v>104.953</v>
      </c>
      <c r="E1711" s="18">
        <f t="shared" si="172"/>
        <v>10493676.033057852</v>
      </c>
      <c r="F1711" s="19">
        <f t="shared" si="173"/>
        <v>10491940.12021037</v>
      </c>
      <c r="G1711" s="31">
        <f t="shared" si="174"/>
        <v>104.9194012021037</v>
      </c>
      <c r="H1711" s="22">
        <f t="shared" si="170"/>
        <v>110778.56141198768</v>
      </c>
      <c r="I1711" s="28">
        <f t="shared" si="171"/>
        <v>107.15635059460516</v>
      </c>
      <c r="J1711" s="19"/>
    </row>
    <row r="1712" spans="1:10">
      <c r="A1712">
        <v>-9.3000000000000007</v>
      </c>
      <c r="B1712">
        <v>103.983</v>
      </c>
      <c r="C1712">
        <f t="shared" si="168"/>
        <v>10533400</v>
      </c>
      <c r="D1712">
        <f t="shared" si="169"/>
        <v>105.334</v>
      </c>
      <c r="E1712" s="18">
        <f t="shared" si="172"/>
        <v>10532085.950413223</v>
      </c>
      <c r="F1712" s="19">
        <f t="shared" si="173"/>
        <v>10530286.298750089</v>
      </c>
      <c r="G1712" s="31">
        <f t="shared" si="174"/>
        <v>105.3028629875009</v>
      </c>
      <c r="H1712" s="22">
        <f t="shared" si="170"/>
        <v>110484.80838488377</v>
      </c>
      <c r="I1712" s="28">
        <f t="shared" si="171"/>
        <v>107.54686019118502</v>
      </c>
      <c r="J1712" s="19"/>
    </row>
    <row r="1713" spans="1:10">
      <c r="A1713">
        <v>-9.1999999999999993</v>
      </c>
      <c r="B1713">
        <v>104.363</v>
      </c>
      <c r="C1713">
        <f t="shared" si="168"/>
        <v>10571400</v>
      </c>
      <c r="D1713">
        <f t="shared" si="169"/>
        <v>105.71400000000001</v>
      </c>
      <c r="E1713" s="18">
        <f t="shared" si="172"/>
        <v>10570314.876033058</v>
      </c>
      <c r="F1713" s="19">
        <f t="shared" si="173"/>
        <v>10568453.26138925</v>
      </c>
      <c r="G1713" s="31">
        <f t="shared" si="174"/>
        <v>105.6845326138925</v>
      </c>
      <c r="H1713" s="22">
        <f t="shared" si="170"/>
        <v>110194.15127487195</v>
      </c>
      <c r="I1713" s="28">
        <f t="shared" si="171"/>
        <v>107.93568365424809</v>
      </c>
      <c r="J1713" s="19"/>
    </row>
    <row r="1714" spans="1:10">
      <c r="A1714">
        <v>-9.1</v>
      </c>
      <c r="B1714">
        <v>104.744</v>
      </c>
      <c r="C1714">
        <f t="shared" si="168"/>
        <v>10609500</v>
      </c>
      <c r="D1714">
        <f t="shared" si="169"/>
        <v>106.09500000000001</v>
      </c>
      <c r="E1714" s="18">
        <f t="shared" si="172"/>
        <v>10608357.85123967</v>
      </c>
      <c r="F1714" s="19">
        <f t="shared" si="173"/>
        <v>10606434.430708285</v>
      </c>
      <c r="G1714" s="31">
        <f t="shared" si="174"/>
        <v>106.06434430708285</v>
      </c>
      <c r="H1714" s="22">
        <f t="shared" si="170"/>
        <v>109906.59155530127</v>
      </c>
      <c r="I1714" s="28">
        <f t="shared" si="171"/>
        <v>108.32276297721876</v>
      </c>
      <c r="J1714" s="19"/>
    </row>
    <row r="1715" spans="1:10">
      <c r="A1715">
        <v>-9</v>
      </c>
      <c r="B1715">
        <v>105.124</v>
      </c>
      <c r="C1715">
        <f t="shared" si="168"/>
        <v>10647500</v>
      </c>
      <c r="D1715">
        <f t="shared" si="169"/>
        <v>106.47500000000001</v>
      </c>
      <c r="E1715" s="18">
        <f t="shared" si="172"/>
        <v>10646209.090909092</v>
      </c>
      <c r="F1715" s="19">
        <f t="shared" si="173"/>
        <v>10644223.338569768</v>
      </c>
      <c r="G1715" s="31">
        <f t="shared" si="174"/>
        <v>106.44223338569768</v>
      </c>
      <c r="H1715" s="22">
        <f t="shared" si="170"/>
        <v>109622.13068385793</v>
      </c>
      <c r="I1715" s="28">
        <f t="shared" si="171"/>
        <v>108.70803982984791</v>
      </c>
      <c r="J1715" s="19"/>
    </row>
    <row r="1716" spans="1:10">
      <c r="A1716">
        <v>-8.9</v>
      </c>
      <c r="B1716">
        <v>105.505</v>
      </c>
      <c r="C1716">
        <f t="shared" si="168"/>
        <v>10685600</v>
      </c>
      <c r="D1716">
        <f t="shared" si="169"/>
        <v>106.85600000000001</v>
      </c>
      <c r="E1716" s="18">
        <f t="shared" si="172"/>
        <v>10683863.636363637</v>
      </c>
      <c r="F1716" s="19">
        <f t="shared" si="173"/>
        <v>10681813.639778703</v>
      </c>
      <c r="G1716" s="31">
        <f t="shared" si="174"/>
        <v>106.81813639778703</v>
      </c>
      <c r="H1716" s="22">
        <f t="shared" si="170"/>
        <v>109340.77010255824</v>
      </c>
      <c r="I1716" s="28">
        <f t="shared" si="171"/>
        <v>109.09145557328024</v>
      </c>
      <c r="J1716" s="19"/>
    </row>
    <row r="1717" spans="1:10">
      <c r="A1717">
        <v>-8.8000000000000007</v>
      </c>
      <c r="B1717">
        <v>105.88500000000001</v>
      </c>
      <c r="C1717">
        <f t="shared" si="168"/>
        <v>10723600</v>
      </c>
      <c r="D1717">
        <f t="shared" si="169"/>
        <v>107.236</v>
      </c>
      <c r="E1717" s="18">
        <f t="shared" si="172"/>
        <v>10721314.876033058</v>
      </c>
      <c r="F1717" s="19">
        <f t="shared" si="173"/>
        <v>10719199.112082509</v>
      </c>
      <c r="G1717" s="31">
        <f t="shared" si="174"/>
        <v>107.19199112082509</v>
      </c>
      <c r="H1717" s="22">
        <f t="shared" si="170"/>
        <v>109062.5112377402</v>
      </c>
      <c r="I1717" s="28">
        <f t="shared" si="171"/>
        <v>109.47295127553733</v>
      </c>
      <c r="J1717" s="19"/>
    </row>
    <row r="1718" spans="1:10">
      <c r="A1718">
        <v>-8.6999999999999993</v>
      </c>
      <c r="B1718">
        <v>106.26599999999999</v>
      </c>
      <c r="C1718">
        <f t="shared" si="168"/>
        <v>10761699.999999998</v>
      </c>
      <c r="D1718">
        <f t="shared" si="169"/>
        <v>107.61699999999999</v>
      </c>
      <c r="E1718" s="18">
        <f t="shared" si="172"/>
        <v>10758557.85123967</v>
      </c>
      <c r="F1718" s="19">
        <f t="shared" si="173"/>
        <v>10756373.697151834</v>
      </c>
      <c r="G1718" s="31">
        <f t="shared" si="174"/>
        <v>107.56373697151834</v>
      </c>
      <c r="H1718" s="22">
        <f t="shared" si="170"/>
        <v>108787.35550005271</v>
      </c>
      <c r="I1718" s="28">
        <f t="shared" si="171"/>
        <v>109.85246772741448</v>
      </c>
      <c r="J1718" s="19"/>
    </row>
    <row r="1719" spans="1:10">
      <c r="A1719">
        <v>-8.6</v>
      </c>
      <c r="B1719">
        <v>106.646</v>
      </c>
      <c r="C1719">
        <f t="shared" si="168"/>
        <v>10799700</v>
      </c>
      <c r="D1719">
        <f t="shared" si="169"/>
        <v>107.99700000000001</v>
      </c>
      <c r="E1719" s="18">
        <f t="shared" si="172"/>
        <v>10795586.776859505</v>
      </c>
      <c r="F1719" s="19">
        <f t="shared" si="173"/>
        <v>10793331.500580566</v>
      </c>
      <c r="G1719" s="31">
        <f t="shared" si="174"/>
        <v>107.93331500580565</v>
      </c>
      <c r="H1719" s="22">
        <f t="shared" si="170"/>
        <v>108515.30428445022</v>
      </c>
      <c r="I1719" s="28">
        <f t="shared" si="171"/>
        <v>110.22994545877867</v>
      </c>
      <c r="J1719" s="19"/>
    </row>
    <row r="1720" spans="1:10">
      <c r="A1720">
        <v>-8.5</v>
      </c>
      <c r="B1720">
        <v>107.00399999999999</v>
      </c>
      <c r="C1720">
        <f t="shared" si="168"/>
        <v>10835499.999999998</v>
      </c>
      <c r="D1720">
        <f t="shared" si="169"/>
        <v>108.35499999999999</v>
      </c>
      <c r="E1720" s="18">
        <f t="shared" si="172"/>
        <v>10832373.553719008</v>
      </c>
      <c r="F1720" s="19">
        <f t="shared" si="173"/>
        <v>10830066.621132437</v>
      </c>
      <c r="G1720" s="31">
        <f t="shared" si="174"/>
        <v>108.30066621132437</v>
      </c>
      <c r="H1720" s="22">
        <f t="shared" si="170"/>
        <v>108246.3589701829</v>
      </c>
      <c r="I1720" s="28">
        <f t="shared" si="171"/>
        <v>110.60532475527722</v>
      </c>
      <c r="J1720" s="19"/>
    </row>
    <row r="1721" spans="1:10">
      <c r="A1721">
        <v>-8.4</v>
      </c>
      <c r="B1721">
        <v>107.36199999999999</v>
      </c>
      <c r="C1721">
        <f t="shared" si="168"/>
        <v>10871300</v>
      </c>
      <c r="D1721">
        <f t="shared" si="169"/>
        <v>108.71300000000001</v>
      </c>
      <c r="E1721" s="18">
        <f t="shared" si="172"/>
        <v>10868927.272727273</v>
      </c>
      <c r="F1721" s="19">
        <f t="shared" si="173"/>
        <v>10866573.731302509</v>
      </c>
      <c r="G1721" s="31">
        <f t="shared" si="174"/>
        <v>108.66573731302509</v>
      </c>
      <c r="H1721" s="22">
        <f t="shared" si="170"/>
        <v>107980.52092078899</v>
      </c>
      <c r="I1721" s="28">
        <f t="shared" si="171"/>
        <v>110.97854567544421</v>
      </c>
      <c r="J1721" s="19"/>
    </row>
    <row r="1722" spans="1:10">
      <c r="A1722">
        <v>-8.3000000000000007</v>
      </c>
      <c r="B1722">
        <v>107.71899999999999</v>
      </c>
      <c r="C1722">
        <f t="shared" si="168"/>
        <v>10907000</v>
      </c>
      <c r="D1722">
        <f t="shared" si="169"/>
        <v>109.07000000000001</v>
      </c>
      <c r="E1722" s="18">
        <f t="shared" si="172"/>
        <v>10905244.628099173</v>
      </c>
      <c r="F1722" s="19">
        <f t="shared" si="173"/>
        <v>10902847.742640529</v>
      </c>
      <c r="G1722" s="31">
        <f t="shared" si="174"/>
        <v>109.02847742640529</v>
      </c>
      <c r="H1722" s="22">
        <f t="shared" si="170"/>
        <v>107717.79148408449</v>
      </c>
      <c r="I1722" s="28">
        <f t="shared" si="171"/>
        <v>111.34954806820772</v>
      </c>
      <c r="J1722" s="19"/>
    </row>
    <row r="1723" spans="1:10">
      <c r="A1723">
        <v>-8.1999999999999993</v>
      </c>
      <c r="B1723">
        <v>108.077</v>
      </c>
      <c r="C1723">
        <f t="shared" si="168"/>
        <v>10942800</v>
      </c>
      <c r="D1723">
        <f t="shared" si="169"/>
        <v>109.42800000000001</v>
      </c>
      <c r="E1723" s="18">
        <f t="shared" si="172"/>
        <v>10941322.314049587</v>
      </c>
      <c r="F1723" s="19">
        <f t="shared" si="173"/>
        <v>10938883.867222188</v>
      </c>
      <c r="G1723" s="31">
        <f t="shared" si="174"/>
        <v>109.38883867222188</v>
      </c>
      <c r="H1723" s="22">
        <f t="shared" si="170"/>
        <v>107458.17199215834</v>
      </c>
      <c r="I1723" s="28">
        <f t="shared" si="171"/>
        <v>111.71827159078137</v>
      </c>
      <c r="J1723" s="19"/>
    </row>
    <row r="1724" spans="1:10">
      <c r="A1724">
        <v>-8.1</v>
      </c>
      <c r="B1724">
        <v>108.435</v>
      </c>
      <c r="C1724">
        <f t="shared" si="168"/>
        <v>10978600</v>
      </c>
      <c r="D1724">
        <f t="shared" si="169"/>
        <v>109.78600000000002</v>
      </c>
      <c r="E1724" s="18">
        <f t="shared" si="172"/>
        <v>10977157.024793388</v>
      </c>
      <c r="F1724" s="19">
        <f t="shared" si="173"/>
        <v>10974677.638139471</v>
      </c>
      <c r="G1724" s="31">
        <f t="shared" si="174"/>
        <v>109.74677638139471</v>
      </c>
      <c r="H1724" s="22">
        <f t="shared" si="170"/>
        <v>107201.66376136334</v>
      </c>
      <c r="I1724" s="28">
        <f t="shared" si="171"/>
        <v>112.08465572694823</v>
      </c>
      <c r="J1724" s="19"/>
    </row>
    <row r="1725" spans="1:10">
      <c r="A1725">
        <v>-8</v>
      </c>
      <c r="B1725">
        <v>108.79299999999999</v>
      </c>
      <c r="C1725">
        <f t="shared" si="168"/>
        <v>11014400</v>
      </c>
      <c r="D1725">
        <f t="shared" si="169"/>
        <v>110.14400000000001</v>
      </c>
      <c r="E1725" s="18">
        <f t="shared" si="172"/>
        <v>11012743.801652893</v>
      </c>
      <c r="F1725" s="19">
        <f t="shared" si="173"/>
        <v>11010224.916330852</v>
      </c>
      <c r="G1725" s="31">
        <f t="shared" si="174"/>
        <v>110.10224916330851</v>
      </c>
      <c r="H1725" s="22">
        <f t="shared" si="170"/>
        <v>106948.26809230681</v>
      </c>
      <c r="I1725" s="28">
        <f t="shared" si="171"/>
        <v>112.44863980572687</v>
      </c>
      <c r="J1725" s="19"/>
    </row>
    <row r="1726" spans="1:10">
      <c r="A1726">
        <v>-7.9</v>
      </c>
      <c r="B1726">
        <v>109.151</v>
      </c>
      <c r="C1726">
        <f t="shared" si="168"/>
        <v>11050200</v>
      </c>
      <c r="D1726">
        <f t="shared" si="169"/>
        <v>110.50200000000001</v>
      </c>
      <c r="E1726" s="18">
        <f t="shared" si="172"/>
        <v>11048079.338842975</v>
      </c>
      <c r="F1726" s="19">
        <f t="shared" si="173"/>
        <v>11045521.945222326</v>
      </c>
      <c r="G1726" s="31">
        <f t="shared" si="174"/>
        <v>110.45521945222326</v>
      </c>
      <c r="H1726" s="22">
        <f t="shared" si="170"/>
        <v>106697.98626984371</v>
      </c>
      <c r="I1726" s="28">
        <f t="shared" si="171"/>
        <v>112.81016302040891</v>
      </c>
      <c r="J1726" s="19"/>
    </row>
    <row r="1727" spans="1:10">
      <c r="A1727">
        <v>-7.8</v>
      </c>
      <c r="B1727">
        <v>109.508</v>
      </c>
      <c r="C1727">
        <f t="shared" si="168"/>
        <v>11085900</v>
      </c>
      <c r="D1727">
        <f t="shared" si="169"/>
        <v>110.85900000000001</v>
      </c>
      <c r="E1727" s="18">
        <f t="shared" si="172"/>
        <v>11083159.504132232</v>
      </c>
      <c r="F1727" s="19">
        <f t="shared" si="173"/>
        <v>11080565.357557544</v>
      </c>
      <c r="G1727" s="31">
        <f t="shared" si="174"/>
        <v>110.80565357557545</v>
      </c>
      <c r="H1727" s="22">
        <f t="shared" si="170"/>
        <v>106450.8195630704</v>
      </c>
      <c r="I1727" s="28">
        <f t="shared" si="171"/>
        <v>113.16916444796398</v>
      </c>
      <c r="J1727" s="19"/>
    </row>
    <row r="1728" spans="1:10">
      <c r="A1728">
        <v>-7.7</v>
      </c>
      <c r="B1728">
        <v>109.866</v>
      </c>
      <c r="C1728">
        <f t="shared" si="168"/>
        <v>11121700</v>
      </c>
      <c r="D1728">
        <f t="shared" si="169"/>
        <v>111.21700000000001</v>
      </c>
      <c r="E1728" s="18">
        <f t="shared" si="172"/>
        <v>11117981.818181818</v>
      </c>
      <c r="F1728" s="19">
        <f t="shared" si="173"/>
        <v>11115352.209548527</v>
      </c>
      <c r="G1728" s="31">
        <f t="shared" si="174"/>
        <v>111.15352209548527</v>
      </c>
      <c r="H1728" s="22">
        <f t="shared" si="170"/>
        <v>106206.76922531663</v>
      </c>
      <c r="I1728" s="28">
        <f t="shared" si="171"/>
        <v>113.52558306880869</v>
      </c>
      <c r="J1728" s="19"/>
    </row>
    <row r="1729" spans="1:10">
      <c r="A1729">
        <v>-7.6</v>
      </c>
      <c r="B1729">
        <v>110.224</v>
      </c>
      <c r="C1729">
        <f t="shared" si="168"/>
        <v>11157500</v>
      </c>
      <c r="D1729">
        <f t="shared" si="169"/>
        <v>111.575</v>
      </c>
      <c r="E1729" s="18">
        <f t="shared" si="172"/>
        <v>11152542.148760332</v>
      </c>
      <c r="F1729" s="19">
        <f t="shared" si="173"/>
        <v>11149879.974045487</v>
      </c>
      <c r="G1729" s="31">
        <f t="shared" si="174"/>
        <v>111.49879974045487</v>
      </c>
      <c r="H1729" s="22">
        <f t="shared" si="170"/>
        <v>105965.83649413557</v>
      </c>
      <c r="I1729" s="28">
        <f t="shared" si="171"/>
        <v>113.87935778693279</v>
      </c>
      <c r="J1729" s="19"/>
    </row>
    <row r="1730" spans="1:10">
      <c r="A1730">
        <v>-7.5</v>
      </c>
      <c r="B1730">
        <v>110.554</v>
      </c>
      <c r="C1730">
        <f t="shared" si="168"/>
        <v>11190500</v>
      </c>
      <c r="D1730">
        <f t="shared" si="169"/>
        <v>111.90500000000002</v>
      </c>
      <c r="E1730" s="18">
        <f t="shared" si="172"/>
        <v>11186814.876033058</v>
      </c>
      <c r="F1730" s="19">
        <f t="shared" si="173"/>
        <v>11184146.431254696</v>
      </c>
      <c r="G1730" s="31">
        <f t="shared" si="174"/>
        <v>111.84146431254696</v>
      </c>
      <c r="H1730" s="22">
        <f t="shared" si="170"/>
        <v>105728.02259129929</v>
      </c>
      <c r="I1730" s="28">
        <f t="shared" si="171"/>
        <v>114.23042745036278</v>
      </c>
      <c r="J1730" s="19"/>
    </row>
    <row r="1731" spans="1:10">
      <c r="A1731">
        <v>-7.4</v>
      </c>
      <c r="B1731">
        <v>110.88500000000001</v>
      </c>
      <c r="C1731">
        <f t="shared" si="168"/>
        <v>11223600</v>
      </c>
      <c r="D1731">
        <f t="shared" si="169"/>
        <v>112.236</v>
      </c>
      <c r="E1731" s="18">
        <f t="shared" si="172"/>
        <v>11220819.834710743</v>
      </c>
      <c r="F1731" s="19">
        <f t="shared" si="173"/>
        <v>11218150.276620449</v>
      </c>
      <c r="G1731" s="31">
        <f t="shared" si="174"/>
        <v>112.18150276620449</v>
      </c>
      <c r="H1731" s="22">
        <f t="shared" si="170"/>
        <v>105493.32872278929</v>
      </c>
      <c r="I1731" s="28">
        <f t="shared" si="171"/>
        <v>114.57873087197044</v>
      </c>
      <c r="J1731" s="19"/>
    </row>
    <row r="1732" spans="1:10">
      <c r="A1732">
        <v>-7.3</v>
      </c>
      <c r="B1732">
        <v>111.21599999999999</v>
      </c>
      <c r="C1732">
        <f t="shared" si="168"/>
        <v>11256700</v>
      </c>
      <c r="D1732">
        <f t="shared" si="169"/>
        <v>112.56700000000001</v>
      </c>
      <c r="E1732" s="18">
        <f t="shared" si="172"/>
        <v>11254557.85123967</v>
      </c>
      <c r="F1732" s="19">
        <f t="shared" si="173"/>
        <v>11251890.601734852</v>
      </c>
      <c r="G1732" s="31">
        <f t="shared" si="174"/>
        <v>112.51890601734853</v>
      </c>
      <c r="H1732" s="22">
        <f t="shared" si="170"/>
        <v>105261.75607879293</v>
      </c>
      <c r="I1732" s="28">
        <f t="shared" si="171"/>
        <v>114.92420685060105</v>
      </c>
      <c r="J1732" s="19"/>
    </row>
    <row r="1733" spans="1:10">
      <c r="A1733">
        <v>-7.2</v>
      </c>
      <c r="B1733">
        <v>111.54599999999999</v>
      </c>
      <c r="C1733">
        <f t="shared" ref="C1733:C1796" si="175">(B1733+1.351)*100000</f>
        <v>11289700</v>
      </c>
      <c r="D1733">
        <f t="shared" si="169"/>
        <v>112.89700000000001</v>
      </c>
      <c r="E1733" s="18">
        <f t="shared" si="172"/>
        <v>11288028.925619835</v>
      </c>
      <c r="F1733" s="19">
        <f t="shared" si="173"/>
        <v>11285366.983129568</v>
      </c>
      <c r="G1733" s="31">
        <f t="shared" si="174"/>
        <v>112.85366983129569</v>
      </c>
      <c r="H1733" s="22">
        <f t="shared" si="170"/>
        <v>105033.30583369176</v>
      </c>
      <c r="I1733" s="28">
        <f t="shared" si="171"/>
        <v>115.26679419253243</v>
      </c>
      <c r="J1733" s="19"/>
    </row>
    <row r="1734" spans="1:10">
      <c r="A1734">
        <v>-7.1</v>
      </c>
      <c r="B1734">
        <v>111.877</v>
      </c>
      <c r="C1734">
        <f t="shared" si="175"/>
        <v>11322800</v>
      </c>
      <c r="D1734">
        <f t="shared" ref="D1734:D1797" si="176">C1734*0.00001</f>
        <v>113.22800000000001</v>
      </c>
      <c r="E1734" s="18">
        <f t="shared" si="172"/>
        <v>11321233.884297522</v>
      </c>
      <c r="F1734" s="19">
        <f t="shared" si="173"/>
        <v>11318579.502766203</v>
      </c>
      <c r="G1734" s="31">
        <f t="shared" si="174"/>
        <v>113.18579502766202</v>
      </c>
      <c r="H1734" s="22">
        <f t="shared" ref="H1734:H1797" si="177">$O$10*(1+0.5*($L$10-1)*(($Q$5+1-COS(A1734*3.14159/180)-SQRT($Q$5^2-(SIN(A1734*3.14159/180))^2))))</f>
        <v>104807.97914605757</v>
      </c>
      <c r="I1734" s="28">
        <f t="shared" si="171"/>
        <v>115.60643173323135</v>
      </c>
      <c r="J1734" s="19"/>
    </row>
    <row r="1735" spans="1:10">
      <c r="A1735">
        <v>-7</v>
      </c>
      <c r="B1735">
        <v>112.20699999999999</v>
      </c>
      <c r="C1735">
        <f t="shared" si="175"/>
        <v>11355800</v>
      </c>
      <c r="D1735">
        <f t="shared" si="176"/>
        <v>113.55800000000001</v>
      </c>
      <c r="E1735" s="18">
        <f t="shared" si="172"/>
        <v>11354173.553719008</v>
      </c>
      <c r="F1735" s="19">
        <f t="shared" si="173"/>
        <v>11351528.74803634</v>
      </c>
      <c r="G1735" s="31">
        <f t="shared" si="174"/>
        <v>113.5152874803634</v>
      </c>
      <c r="H1735" s="22">
        <f t="shared" si="177"/>
        <v>104585.77715864422</v>
      </c>
      <c r="I1735" s="28">
        <f t="shared" si="171"/>
        <v>115.94305835941485</v>
      </c>
      <c r="J1735" s="19"/>
    </row>
    <row r="1736" spans="1:10">
      <c r="A1736">
        <v>-6.9</v>
      </c>
      <c r="B1736">
        <v>112.538</v>
      </c>
      <c r="C1736">
        <f t="shared" si="175"/>
        <v>11388900</v>
      </c>
      <c r="D1736">
        <f t="shared" si="176"/>
        <v>113.88900000000001</v>
      </c>
      <c r="E1736" s="18">
        <f t="shared" si="172"/>
        <v>11386849.58677686</v>
      </c>
      <c r="F1736" s="19">
        <f t="shared" si="173"/>
        <v>11384215.804931358</v>
      </c>
      <c r="G1736" s="31">
        <f t="shared" si="174"/>
        <v>113.84215804931358</v>
      </c>
      <c r="H1736" s="22">
        <f t="shared" si="177"/>
        <v>104366.70099838203</v>
      </c>
      <c r="I1736" s="28">
        <f t="shared" si="171"/>
        <v>116.27661303139534</v>
      </c>
      <c r="J1736" s="19"/>
    </row>
    <row r="1737" spans="1:10">
      <c r="A1737">
        <v>-6.8</v>
      </c>
      <c r="B1737">
        <v>112.869</v>
      </c>
      <c r="C1737">
        <f t="shared" si="175"/>
        <v>11422000</v>
      </c>
      <c r="D1737">
        <f t="shared" si="176"/>
        <v>114.22000000000001</v>
      </c>
      <c r="E1737" s="18">
        <f t="shared" si="172"/>
        <v>11419261.983471075</v>
      </c>
      <c r="F1737" s="19">
        <f t="shared" si="173"/>
        <v>11416642.230721947</v>
      </c>
      <c r="G1737" s="31">
        <f t="shared" si="174"/>
        <v>114.16642230721946</v>
      </c>
      <c r="H1737" s="22">
        <f t="shared" si="177"/>
        <v>104150.75177636981</v>
      </c>
      <c r="I1737" s="28">
        <f t="shared" si="171"/>
        <v>116.60703480570508</v>
      </c>
      <c r="J1737" s="19"/>
    </row>
    <row r="1738" spans="1:10">
      <c r="A1738">
        <v>-6.7</v>
      </c>
      <c r="B1738">
        <v>113.199</v>
      </c>
      <c r="C1738">
        <f t="shared" si="175"/>
        <v>11455000</v>
      </c>
      <c r="D1738">
        <f t="shared" si="176"/>
        <v>114.55000000000001</v>
      </c>
      <c r="E1738" s="18">
        <f t="shared" si="172"/>
        <v>11451411.570247935</v>
      </c>
      <c r="F1738" s="19">
        <f t="shared" si="173"/>
        <v>11448810.074448466</v>
      </c>
      <c r="G1738" s="31">
        <f t="shared" si="174"/>
        <v>114.48810074448467</v>
      </c>
      <c r="H1738" s="22">
        <f t="shared" si="177"/>
        <v>103937.93058786898</v>
      </c>
      <c r="I1738" s="28">
        <f t="shared" si="171"/>
        <v>116.93426285798196</v>
      </c>
      <c r="J1738" s="19"/>
    </row>
    <row r="1739" spans="1:10">
      <c r="A1739">
        <v>-6.6</v>
      </c>
      <c r="B1739">
        <v>113.53</v>
      </c>
      <c r="C1739">
        <f t="shared" si="175"/>
        <v>11488100</v>
      </c>
      <c r="D1739">
        <f t="shared" si="176"/>
        <v>114.88100000000001</v>
      </c>
      <c r="E1739" s="18">
        <f t="shared" si="172"/>
        <v>11483299.17355372</v>
      </c>
      <c r="F1739" s="19">
        <f t="shared" si="173"/>
        <v>11480721.863260707</v>
      </c>
      <c r="G1739" s="31">
        <f t="shared" si="174"/>
        <v>114.80721863260707</v>
      </c>
      <c r="H1739" s="22">
        <f t="shared" si="177"/>
        <v>103728.23851229671</v>
      </c>
      <c r="I1739" s="28">
        <f t="shared" ref="I1739:I1802" si="178">I1738*(H1738/H1739)^$Q$6</f>
        <v>117.25823650610862</v>
      </c>
      <c r="J1739" s="19"/>
    </row>
    <row r="1740" spans="1:10">
      <c r="A1740">
        <v>-6.5</v>
      </c>
      <c r="B1740">
        <v>113.834</v>
      </c>
      <c r="C1740">
        <f t="shared" si="175"/>
        <v>11518500</v>
      </c>
      <c r="D1740">
        <f t="shared" si="176"/>
        <v>115.18500000000002</v>
      </c>
      <c r="E1740" s="18">
        <f t="shared" si="172"/>
        <v>11514908.26446281</v>
      </c>
      <c r="F1740" s="19">
        <f t="shared" si="173"/>
        <v>11512380.52728639</v>
      </c>
      <c r="G1740" s="31">
        <f t="shared" si="174"/>
        <v>115.1238052728639</v>
      </c>
      <c r="H1740" s="22">
        <f t="shared" si="177"/>
        <v>103521.67661321958</v>
      </c>
      <c r="I1740" s="28">
        <f t="shared" si="178"/>
        <v>117.57889523358971</v>
      </c>
      <c r="J1740" s="19"/>
    </row>
    <row r="1741" spans="1:10">
      <c r="A1741">
        <v>-6.4</v>
      </c>
      <c r="B1741">
        <v>114.13799999999999</v>
      </c>
      <c r="C1741">
        <f t="shared" si="175"/>
        <v>11548899.999999998</v>
      </c>
      <c r="D1741">
        <f t="shared" si="176"/>
        <v>115.48899999999999</v>
      </c>
      <c r="E1741" s="18">
        <f t="shared" si="172"/>
        <v>11546266.94214876</v>
      </c>
      <c r="F1741" s="19">
        <f t="shared" si="173"/>
        <v>11543789.870910458</v>
      </c>
      <c r="G1741" s="31">
        <f t="shared" si="174"/>
        <v>115.43789870910459</v>
      </c>
      <c r="H1741" s="22">
        <f t="shared" si="177"/>
        <v>103318.2459383471</v>
      </c>
      <c r="I1741" s="28">
        <f t="shared" si="178"/>
        <v>117.89617871315528</v>
      </c>
      <c r="J1741" s="19"/>
    </row>
    <row r="1742" spans="1:10">
      <c r="A1742">
        <v>-6.3</v>
      </c>
      <c r="B1742">
        <v>114.443</v>
      </c>
      <c r="C1742">
        <f t="shared" si="175"/>
        <v>11579400</v>
      </c>
      <c r="D1742">
        <f t="shared" si="176"/>
        <v>115.79400000000001</v>
      </c>
      <c r="E1742" s="18">
        <f t="shared" si="172"/>
        <v>11577380.165289257</v>
      </c>
      <c r="F1742" s="19">
        <f t="shared" si="173"/>
        <v>11574953.951232838</v>
      </c>
      <c r="G1742" s="31">
        <f t="shared" si="174"/>
        <v>115.74953951232837</v>
      </c>
      <c r="H1742" s="22">
        <f t="shared" si="177"/>
        <v>103117.94751952709</v>
      </c>
      <c r="I1742" s="28">
        <f t="shared" si="178"/>
        <v>118.21002683057316</v>
      </c>
      <c r="J1742" s="19"/>
    </row>
    <row r="1743" spans="1:10">
      <c r="A1743">
        <v>-6.2</v>
      </c>
      <c r="B1743">
        <v>114.747</v>
      </c>
      <c r="C1743">
        <f t="shared" si="175"/>
        <v>11609800</v>
      </c>
      <c r="D1743">
        <f t="shared" si="176"/>
        <v>116.09800000000001</v>
      </c>
      <c r="E1743" s="18">
        <f t="shared" ref="E1743:E1806" si="179">1/121*(C1733+2*C1734+3*C1735+4*C1736+5*C1737+6*C1738+7*C1739+8*C1740+9*C1741+10*C1742+11*C1743+10*C1744+9*C1745+8*C1746+7*C1747+6*C1748+5*C1749+4*C1750+3*C1751+2*C1752+C1753)</f>
        <v>11608251.239669422</v>
      </c>
      <c r="F1743" s="19">
        <f t="shared" si="173"/>
        <v>11605877.207840994</v>
      </c>
      <c r="G1743" s="31">
        <f t="shared" si="174"/>
        <v>116.05877207840994</v>
      </c>
      <c r="H1743" s="22">
        <f t="shared" si="177"/>
        <v>102920.78237273688</v>
      </c>
      <c r="I1743" s="28">
        <f t="shared" si="178"/>
        <v>118.52037970866581</v>
      </c>
      <c r="J1743" s="19"/>
    </row>
    <row r="1744" spans="1:10">
      <c r="A1744">
        <v>-6.1</v>
      </c>
      <c r="B1744">
        <v>115.051</v>
      </c>
      <c r="C1744">
        <f t="shared" si="175"/>
        <v>11640200</v>
      </c>
      <c r="D1744">
        <f t="shared" si="176"/>
        <v>116.40200000000002</v>
      </c>
      <c r="E1744" s="18">
        <f t="shared" si="179"/>
        <v>11638885.950413223</v>
      </c>
      <c r="F1744" s="19">
        <f t="shared" si="173"/>
        <v>11636564.490130458</v>
      </c>
      <c r="G1744" s="31">
        <f t="shared" si="174"/>
        <v>116.36564490130458</v>
      </c>
      <c r="H1744" s="22">
        <f t="shared" si="177"/>
        <v>102726.75149807888</v>
      </c>
      <c r="I1744" s="28">
        <f t="shared" si="178"/>
        <v>118.82717773150354</v>
      </c>
      <c r="J1744" s="19"/>
    </row>
    <row r="1745" spans="1:10">
      <c r="A1745">
        <v>-6</v>
      </c>
      <c r="B1745">
        <v>115.35599999999999</v>
      </c>
      <c r="C1745">
        <f t="shared" si="175"/>
        <v>11670700</v>
      </c>
      <c r="D1745">
        <f t="shared" si="176"/>
        <v>116.70700000000001</v>
      </c>
      <c r="E1745" s="18">
        <f t="shared" si="179"/>
        <v>11669289.256198347</v>
      </c>
      <c r="F1745" s="19">
        <f t="shared" si="173"/>
        <v>11667021.009493889</v>
      </c>
      <c r="G1745" s="31">
        <f t="shared" si="174"/>
        <v>116.67021009493889</v>
      </c>
      <c r="H1745" s="22">
        <f t="shared" si="177"/>
        <v>102535.85587977468</v>
      </c>
      <c r="I1745" s="28">
        <f t="shared" si="178"/>
        <v>119.13036156876827</v>
      </c>
      <c r="J1745" s="19"/>
    </row>
    <row r="1746" spans="1:10">
      <c r="A1746">
        <v>-5.9</v>
      </c>
      <c r="B1746">
        <v>115.66</v>
      </c>
      <c r="C1746">
        <f t="shared" si="175"/>
        <v>11701100</v>
      </c>
      <c r="D1746">
        <f t="shared" si="176"/>
        <v>117.01100000000001</v>
      </c>
      <c r="E1746" s="18">
        <f t="shared" si="179"/>
        <v>11699465.289256198</v>
      </c>
      <c r="F1746" s="19">
        <f t="shared" si="173"/>
        <v>11697252.318830682</v>
      </c>
      <c r="G1746" s="31">
        <f t="shared" si="174"/>
        <v>116.97252318830682</v>
      </c>
      <c r="H1746" s="22">
        <f t="shared" si="177"/>
        <v>102348.09648615807</v>
      </c>
      <c r="I1746" s="28">
        <f t="shared" si="178"/>
        <v>119.42987220027169</v>
      </c>
      <c r="J1746" s="19"/>
    </row>
    <row r="1747" spans="1:10">
      <c r="A1747">
        <v>-5.8</v>
      </c>
      <c r="B1747">
        <v>115.964</v>
      </c>
      <c r="C1747">
        <f t="shared" si="175"/>
        <v>11731500</v>
      </c>
      <c r="D1747">
        <f t="shared" si="176"/>
        <v>117.31500000000001</v>
      </c>
      <c r="E1747" s="18">
        <f t="shared" si="179"/>
        <v>11729419.008264463</v>
      </c>
      <c r="F1747" s="19">
        <f t="shared" si="173"/>
        <v>11727264.312546959</v>
      </c>
      <c r="G1747" s="31">
        <f t="shared" si="174"/>
        <v>117.27264312546959</v>
      </c>
      <c r="H1747" s="22">
        <f t="shared" si="177"/>
        <v>102163.47426967202</v>
      </c>
      <c r="I1747" s="28">
        <f t="shared" si="178"/>
        <v>119.72565094060425</v>
      </c>
      <c r="J1747" s="19"/>
    </row>
    <row r="1748" spans="1:10">
      <c r="A1748">
        <v>-5.7</v>
      </c>
      <c r="B1748">
        <v>116.26899999999999</v>
      </c>
      <c r="C1748">
        <f t="shared" si="175"/>
        <v>11761999.999999998</v>
      </c>
      <c r="D1748">
        <f t="shared" si="176"/>
        <v>117.61999999999999</v>
      </c>
      <c r="E1748" s="18">
        <f t="shared" si="179"/>
        <v>11759156.198347108</v>
      </c>
      <c r="F1748" s="19">
        <f t="shared" si="173"/>
        <v>11757063.206065161</v>
      </c>
      <c r="G1748" s="31">
        <f t="shared" si="174"/>
        <v>117.5706320606516</v>
      </c>
      <c r="H1748" s="22">
        <f t="shared" si="177"/>
        <v>101981.99016685889</v>
      </c>
      <c r="I1748" s="28">
        <f t="shared" si="178"/>
        <v>120.0176394639153</v>
      </c>
      <c r="J1748" s="19"/>
    </row>
    <row r="1749" spans="1:10">
      <c r="A1749">
        <v>-5.6</v>
      </c>
      <c r="B1749">
        <v>116.57299999999999</v>
      </c>
      <c r="C1749">
        <f t="shared" si="175"/>
        <v>11792400</v>
      </c>
      <c r="D1749">
        <f t="shared" si="176"/>
        <v>117.92400000000001</v>
      </c>
      <c r="E1749" s="18">
        <f t="shared" si="179"/>
        <v>11788680.991735537</v>
      </c>
      <c r="F1749" s="19">
        <f t="shared" si="173"/>
        <v>11786655.49484325</v>
      </c>
      <c r="G1749" s="31">
        <f t="shared" si="174"/>
        <v>117.86655494843251</v>
      </c>
      <c r="H1749" s="22">
        <f t="shared" si="177"/>
        <v>101803.64509835879</v>
      </c>
      <c r="I1749" s="28">
        <f t="shared" si="178"/>
        <v>120.30577982878438</v>
      </c>
      <c r="J1749" s="19"/>
    </row>
    <row r="1750" spans="1:10">
      <c r="A1750">
        <v>-5.5</v>
      </c>
      <c r="B1750">
        <v>116.857</v>
      </c>
      <c r="C1750">
        <f t="shared" si="175"/>
        <v>11820800</v>
      </c>
      <c r="D1750">
        <f t="shared" si="176"/>
        <v>118.20800000000001</v>
      </c>
      <c r="E1750" s="18">
        <f t="shared" si="179"/>
        <v>11817988.429752067</v>
      </c>
      <c r="F1750" s="19">
        <f t="shared" si="173"/>
        <v>11816047.913393892</v>
      </c>
      <c r="G1750" s="31">
        <f t="shared" si="174"/>
        <v>118.16047913393892</v>
      </c>
      <c r="H1750" s="22">
        <f t="shared" si="177"/>
        <v>101628.43996890156</v>
      </c>
      <c r="I1750" s="28">
        <f t="shared" si="178"/>
        <v>120.59001450318992</v>
      </c>
      <c r="J1750" s="19"/>
    </row>
    <row r="1751" spans="1:10">
      <c r="A1751">
        <v>-5.4</v>
      </c>
      <c r="B1751">
        <v>117.14099999999999</v>
      </c>
      <c r="C1751">
        <f t="shared" si="175"/>
        <v>11849199.999999998</v>
      </c>
      <c r="D1751">
        <f t="shared" si="176"/>
        <v>118.49199999999999</v>
      </c>
      <c r="E1751" s="18">
        <f t="shared" si="179"/>
        <v>11847106.611570248</v>
      </c>
      <c r="F1751" s="19">
        <f t="shared" si="173"/>
        <v>11845247.694829589</v>
      </c>
      <c r="G1751" s="31">
        <f t="shared" si="174"/>
        <v>118.45247694829588</v>
      </c>
      <c r="H1751" s="22">
        <f t="shared" si="177"/>
        <v>101456.37566730293</v>
      </c>
      <c r="I1751" s="28">
        <f t="shared" si="178"/>
        <v>120.87028638954079</v>
      </c>
      <c r="J1751" s="19"/>
    </row>
    <row r="1752" spans="1:10">
      <c r="A1752">
        <v>-5.3</v>
      </c>
      <c r="B1752">
        <v>117.425</v>
      </c>
      <c r="C1752">
        <f t="shared" si="175"/>
        <v>11877600</v>
      </c>
      <c r="D1752">
        <f t="shared" si="176"/>
        <v>118.77600000000001</v>
      </c>
      <c r="E1752" s="18">
        <f t="shared" si="179"/>
        <v>11876042.148760332</v>
      </c>
      <c r="F1752" s="19">
        <f t="shared" si="173"/>
        <v>11874262.024451882</v>
      </c>
      <c r="G1752" s="31">
        <f t="shared" si="174"/>
        <v>118.74262024451882</v>
      </c>
      <c r="H1752" s="22">
        <f t="shared" si="177"/>
        <v>101287.45306645839</v>
      </c>
      <c r="I1752" s="28">
        <f t="shared" si="178"/>
        <v>121.14653884976377</v>
      </c>
      <c r="J1752" s="19"/>
    </row>
    <row r="1753" spans="1:10">
      <c r="A1753">
        <v>-5.2</v>
      </c>
      <c r="B1753">
        <v>117.708</v>
      </c>
      <c r="C1753">
        <f t="shared" si="175"/>
        <v>11905900</v>
      </c>
      <c r="D1753">
        <f t="shared" si="176"/>
        <v>119.05900000000001</v>
      </c>
      <c r="E1753" s="18">
        <f t="shared" si="179"/>
        <v>11904800.826446282</v>
      </c>
      <c r="F1753" s="19">
        <f t="shared" ref="F1753:F1816" si="180">1/121*(E1743+2*E1744+3*E1745+4*E1746+5*E1747+6*E1748+7*E1749+8*E1750+9*E1751+10*E1752+11*E1753+10*E1754+9*E1755+8*E1756+7*E1757+6*E1758+5*E1759+4*E1760+3*E1761+2*E1762+E1763)</f>
        <v>11903098.203674616</v>
      </c>
      <c r="G1753" s="31">
        <f t="shared" ref="G1753:G1816" si="181">F1753/100000</f>
        <v>119.03098203674617</v>
      </c>
      <c r="H1753" s="22">
        <f t="shared" si="177"/>
        <v>101121.67302333862</v>
      </c>
      <c r="I1753" s="28">
        <f t="shared" si="178"/>
        <v>121.41871573042239</v>
      </c>
      <c r="J1753" s="19"/>
    </row>
    <row r="1754" spans="1:10">
      <c r="A1754">
        <v>-5.0999999999999996</v>
      </c>
      <c r="B1754">
        <v>117.992</v>
      </c>
      <c r="C1754">
        <f t="shared" si="175"/>
        <v>11934300</v>
      </c>
      <c r="D1754">
        <f t="shared" si="176"/>
        <v>119.343</v>
      </c>
      <c r="E1754" s="18">
        <f t="shared" si="179"/>
        <v>11933391.73553719</v>
      </c>
      <c r="F1754" s="19">
        <f t="shared" si="180"/>
        <v>11931763.650023906</v>
      </c>
      <c r="G1754" s="31">
        <f t="shared" si="181"/>
        <v>119.31763650023906</v>
      </c>
      <c r="H1754" s="22">
        <f t="shared" si="177"/>
        <v>100959.03637898287</v>
      </c>
      <c r="I1754" s="28">
        <f t="shared" si="178"/>
        <v>121.68676138785507</v>
      </c>
      <c r="J1754" s="19"/>
    </row>
    <row r="1755" spans="1:10">
      <c r="A1755">
        <v>-5</v>
      </c>
      <c r="B1755">
        <v>118.276</v>
      </c>
      <c r="C1755">
        <f t="shared" si="175"/>
        <v>11962700</v>
      </c>
      <c r="D1755">
        <f t="shared" si="176"/>
        <v>119.62700000000001</v>
      </c>
      <c r="E1755" s="18">
        <f t="shared" si="179"/>
        <v>11961820.661157025</v>
      </c>
      <c r="F1755" s="19">
        <f t="shared" si="180"/>
        <v>11960265.808346426</v>
      </c>
      <c r="G1755" s="31">
        <f t="shared" si="181"/>
        <v>119.60265808346426</v>
      </c>
      <c r="H1755" s="22">
        <f t="shared" si="177"/>
        <v>100799.54395849667</v>
      </c>
      <c r="I1755" s="28">
        <f t="shared" si="178"/>
        <v>121.95062071330344</v>
      </c>
      <c r="J1755" s="19"/>
    </row>
    <row r="1756" spans="1:10">
      <c r="A1756">
        <v>-4.9000000000000004</v>
      </c>
      <c r="B1756">
        <v>118.56</v>
      </c>
      <c r="C1756">
        <f t="shared" si="175"/>
        <v>11991100</v>
      </c>
      <c r="D1756">
        <f t="shared" si="176"/>
        <v>119.91100000000002</v>
      </c>
      <c r="E1756" s="18">
        <f t="shared" si="179"/>
        <v>11990094.214876033</v>
      </c>
      <c r="F1756" s="19">
        <f t="shared" si="180"/>
        <v>11988612.157639507</v>
      </c>
      <c r="G1756" s="31">
        <f t="shared" si="181"/>
        <v>119.88612157639507</v>
      </c>
      <c r="H1756" s="22">
        <f t="shared" si="177"/>
        <v>100643.19657104477</v>
      </c>
      <c r="I1756" s="28">
        <f t="shared" si="178"/>
        <v>122.21023915802668</v>
      </c>
      <c r="J1756" s="19"/>
    </row>
    <row r="1757" spans="1:10">
      <c r="A1757">
        <v>-4.8</v>
      </c>
      <c r="B1757">
        <v>118.84399999999999</v>
      </c>
      <c r="C1757">
        <f t="shared" si="175"/>
        <v>12019500</v>
      </c>
      <c r="D1757">
        <f t="shared" si="176"/>
        <v>120.19500000000001</v>
      </c>
      <c r="E1757" s="18">
        <f t="shared" si="179"/>
        <v>12018219.834710743</v>
      </c>
      <c r="F1757" s="19">
        <f t="shared" si="180"/>
        <v>12016810.183730619</v>
      </c>
      <c r="G1757" s="31">
        <f t="shared" si="181"/>
        <v>120.1681018373062</v>
      </c>
      <c r="H1757" s="22">
        <f t="shared" si="177"/>
        <v>100489.99500984703</v>
      </c>
      <c r="I1757" s="28">
        <f t="shared" si="178"/>
        <v>122.46556275837088</v>
      </c>
      <c r="J1757" s="19"/>
    </row>
    <row r="1758" spans="1:10">
      <c r="A1758">
        <v>-4.7</v>
      </c>
      <c r="B1758">
        <v>119.128</v>
      </c>
      <c r="C1758">
        <f t="shared" si="175"/>
        <v>12047900</v>
      </c>
      <c r="D1758">
        <f t="shared" si="176"/>
        <v>120.47900000000001</v>
      </c>
      <c r="E1758" s="18">
        <f t="shared" si="179"/>
        <v>12046203.305785125</v>
      </c>
      <c r="F1758" s="19">
        <f t="shared" si="180"/>
        <v>12044867.331466429</v>
      </c>
      <c r="G1758" s="31">
        <f t="shared" si="181"/>
        <v>120.44867331466429</v>
      </c>
      <c r="H1758" s="22">
        <f t="shared" si="177"/>
        <v>100339.94005217432</v>
      </c>
      <c r="I1758" s="28">
        <f t="shared" si="178"/>
        <v>122.71653816077777</v>
      </c>
      <c r="J1758" s="19"/>
    </row>
    <row r="1759" spans="1:10">
      <c r="A1759">
        <v>-4.5999999999999996</v>
      </c>
      <c r="B1759">
        <v>119.41199999999999</v>
      </c>
      <c r="C1759">
        <f t="shared" si="175"/>
        <v>12076300</v>
      </c>
      <c r="D1759">
        <f t="shared" si="176"/>
        <v>120.76300000000001</v>
      </c>
      <c r="E1759" s="18">
        <f t="shared" si="179"/>
        <v>12074051.239669422</v>
      </c>
      <c r="F1759" s="19">
        <f t="shared" si="180"/>
        <v>12072790.997882659</v>
      </c>
      <c r="G1759" s="31">
        <f t="shared" si="181"/>
        <v>120.72790997882659</v>
      </c>
      <c r="H1759" s="22">
        <f t="shared" si="177"/>
        <v>100193.0324593422</v>
      </c>
      <c r="I1759" s="28">
        <f t="shared" si="178"/>
        <v>122.96311264671837</v>
      </c>
      <c r="J1759" s="19"/>
    </row>
    <row r="1760" spans="1:10">
      <c r="A1760">
        <v>-4.5</v>
      </c>
      <c r="B1760">
        <v>119.684</v>
      </c>
      <c r="C1760">
        <f t="shared" si="175"/>
        <v>12103500</v>
      </c>
      <c r="D1760">
        <f t="shared" si="176"/>
        <v>121.03500000000001</v>
      </c>
      <c r="E1760" s="18">
        <f t="shared" si="179"/>
        <v>12101766.11570248</v>
      </c>
      <c r="F1760" s="19">
        <f t="shared" si="180"/>
        <v>12100588.498053411</v>
      </c>
      <c r="G1760" s="31">
        <f t="shared" si="181"/>
        <v>121.00588498053411</v>
      </c>
      <c r="H1760" s="22">
        <f t="shared" si="177"/>
        <v>100049.2729767086</v>
      </c>
      <c r="I1760" s="28">
        <f t="shared" si="178"/>
        <v>123.20523415752037</v>
      </c>
      <c r="J1760" s="19"/>
    </row>
    <row r="1761" spans="1:10">
      <c r="A1761">
        <v>-4.4000000000000004</v>
      </c>
      <c r="B1761">
        <v>119.955</v>
      </c>
      <c r="C1761">
        <f t="shared" si="175"/>
        <v>12130600</v>
      </c>
      <c r="D1761">
        <f t="shared" si="176"/>
        <v>121.30600000000001</v>
      </c>
      <c r="E1761" s="18">
        <f t="shared" si="179"/>
        <v>12129368.595041323</v>
      </c>
      <c r="F1761" s="19">
        <f t="shared" si="180"/>
        <v>12128267.160713067</v>
      </c>
      <c r="G1761" s="31">
        <f t="shared" si="181"/>
        <v>121.28267160713067</v>
      </c>
      <c r="H1761" s="22">
        <f t="shared" si="177"/>
        <v>99908.662333668486</v>
      </c>
      <c r="I1761" s="28">
        <f t="shared" si="178"/>
        <v>123.44285131908197</v>
      </c>
      <c r="J1761" s="19"/>
    </row>
    <row r="1762" spans="1:10">
      <c r="A1762">
        <v>-4.3</v>
      </c>
      <c r="B1762">
        <v>120.227</v>
      </c>
      <c r="C1762">
        <f t="shared" si="175"/>
        <v>12157800</v>
      </c>
      <c r="D1762">
        <f t="shared" si="176"/>
        <v>121.578</v>
      </c>
      <c r="E1762" s="18">
        <f t="shared" si="179"/>
        <v>12156865.289256198</v>
      </c>
      <c r="F1762" s="19">
        <f t="shared" si="180"/>
        <v>12155833.979919404</v>
      </c>
      <c r="G1762" s="31">
        <f t="shared" si="181"/>
        <v>121.55833979919404</v>
      </c>
      <c r="H1762" s="22">
        <f t="shared" si="177"/>
        <v>99771.201243648116</v>
      </c>
      <c r="I1762" s="28">
        <f t="shared" si="178"/>
        <v>123.6759134664475</v>
      </c>
      <c r="J1762" s="19"/>
    </row>
    <row r="1763" spans="1:10">
      <c r="A1763">
        <v>-4.2</v>
      </c>
      <c r="B1763">
        <v>120.498</v>
      </c>
      <c r="C1763">
        <f t="shared" si="175"/>
        <v>12184900</v>
      </c>
      <c r="D1763">
        <f t="shared" si="176"/>
        <v>121.849</v>
      </c>
      <c r="E1763" s="18">
        <f t="shared" si="179"/>
        <v>12184261.157024793</v>
      </c>
      <c r="F1763" s="19">
        <f t="shared" si="180"/>
        <v>12183295.758486442</v>
      </c>
      <c r="G1763" s="31">
        <f t="shared" si="181"/>
        <v>121.83295758486442</v>
      </c>
      <c r="H1763" s="22">
        <f t="shared" si="177"/>
        <v>99636.890404103222</v>
      </c>
      <c r="I1763" s="28">
        <f t="shared" si="178"/>
        <v>123.9043706682172</v>
      </c>
      <c r="J1763" s="19"/>
    </row>
    <row r="1764" spans="1:10">
      <c r="A1764">
        <v>-4.0999999999999996</v>
      </c>
      <c r="B1764">
        <v>120.77</v>
      </c>
      <c r="C1764">
        <f t="shared" si="175"/>
        <v>12212100</v>
      </c>
      <c r="D1764">
        <f t="shared" si="176"/>
        <v>122.12100000000001</v>
      </c>
      <c r="E1764" s="18">
        <f t="shared" si="179"/>
        <v>12211562.809917355</v>
      </c>
      <c r="F1764" s="19">
        <f t="shared" si="180"/>
        <v>12210659.101154294</v>
      </c>
      <c r="G1764" s="31">
        <f t="shared" si="181"/>
        <v>122.10659101154293</v>
      </c>
      <c r="H1764" s="22">
        <f t="shared" si="177"/>
        <v>99505.730496513497</v>
      </c>
      <c r="I1764" s="28">
        <f t="shared" si="178"/>
        <v>124.12817375078444</v>
      </c>
      <c r="J1764" s="19"/>
    </row>
    <row r="1765" spans="1:10">
      <c r="A1765">
        <v>-4</v>
      </c>
      <c r="B1765">
        <v>121.041</v>
      </c>
      <c r="C1765">
        <f t="shared" si="175"/>
        <v>12239200</v>
      </c>
      <c r="D1765">
        <f t="shared" si="176"/>
        <v>122.39200000000001</v>
      </c>
      <c r="E1765" s="18">
        <f t="shared" si="179"/>
        <v>12238774.38016529</v>
      </c>
      <c r="F1765" s="19">
        <f t="shared" si="180"/>
        <v>12237930.366778225</v>
      </c>
      <c r="G1765" s="31">
        <f t="shared" si="181"/>
        <v>122.37930366778225</v>
      </c>
      <c r="H1765" s="22">
        <f t="shared" si="177"/>
        <v>99377.722186379833</v>
      </c>
      <c r="I1765" s="28">
        <f t="shared" si="178"/>
        <v>124.34727432236879</v>
      </c>
      <c r="J1765" s="19"/>
    </row>
    <row r="1766" spans="1:10">
      <c r="A1766">
        <v>-3.9</v>
      </c>
      <c r="B1766">
        <v>121.313</v>
      </c>
      <c r="C1766">
        <f t="shared" si="175"/>
        <v>12266400</v>
      </c>
      <c r="D1766">
        <f t="shared" si="176"/>
        <v>122.66400000000002</v>
      </c>
      <c r="E1766" s="18">
        <f t="shared" si="179"/>
        <v>12265902.479338843</v>
      </c>
      <c r="F1766" s="19">
        <f t="shared" si="180"/>
        <v>12265115.695649207</v>
      </c>
      <c r="G1766" s="31">
        <f t="shared" si="181"/>
        <v>122.65115695649207</v>
      </c>
      <c r="H1766" s="22">
        <f t="shared" si="177"/>
        <v>99252.866123217013</v>
      </c>
      <c r="I1766" s="28">
        <f t="shared" si="178"/>
        <v>124.56162479683717</v>
      </c>
      <c r="J1766" s="19"/>
    </row>
    <row r="1767" spans="1:10">
      <c r="A1767">
        <v>-3.8</v>
      </c>
      <c r="B1767">
        <v>121.58499999999999</v>
      </c>
      <c r="C1767">
        <f t="shared" si="175"/>
        <v>12293600</v>
      </c>
      <c r="D1767">
        <f t="shared" si="176"/>
        <v>122.93600000000001</v>
      </c>
      <c r="E1767" s="18">
        <f t="shared" si="179"/>
        <v>12292952.066115703</v>
      </c>
      <c r="F1767" s="19">
        <f t="shared" si="180"/>
        <v>12292220.968513081</v>
      </c>
      <c r="G1767" s="31">
        <f t="shared" si="181"/>
        <v>122.92220968513081</v>
      </c>
      <c r="H1767" s="22">
        <f t="shared" si="177"/>
        <v>99131.16294055483</v>
      </c>
      <c r="I1767" s="28">
        <f t="shared" si="178"/>
        <v>124.77117841727083</v>
      </c>
      <c r="J1767" s="19"/>
    </row>
    <row r="1768" spans="1:10">
      <c r="A1768">
        <v>-3.7</v>
      </c>
      <c r="B1768">
        <v>121.85599999999999</v>
      </c>
      <c r="C1768">
        <f t="shared" si="175"/>
        <v>12320700</v>
      </c>
      <c r="D1768">
        <f t="shared" si="176"/>
        <v>123.20700000000001</v>
      </c>
      <c r="E1768" s="18">
        <f t="shared" si="179"/>
        <v>12319928.099173553</v>
      </c>
      <c r="F1768" s="19">
        <f t="shared" si="180"/>
        <v>12319251.799740456</v>
      </c>
      <c r="G1768" s="31">
        <f t="shared" si="181"/>
        <v>123.19251799740456</v>
      </c>
      <c r="H1768" s="22">
        <f t="shared" si="177"/>
        <v>99012.613255930701</v>
      </c>
      <c r="I1768" s="28">
        <f t="shared" si="178"/>
        <v>124.97588927928656</v>
      </c>
      <c r="J1768" s="19"/>
    </row>
    <row r="1769" spans="1:10">
      <c r="A1769">
        <v>-3.6</v>
      </c>
      <c r="B1769">
        <v>122.128</v>
      </c>
      <c r="C1769">
        <f t="shared" si="175"/>
        <v>12347900</v>
      </c>
      <c r="D1769">
        <f t="shared" si="176"/>
        <v>123.47900000000001</v>
      </c>
      <c r="E1769" s="18">
        <f t="shared" si="179"/>
        <v>12346836.363636363</v>
      </c>
      <c r="F1769" s="19">
        <f t="shared" si="180"/>
        <v>12346213.53732669</v>
      </c>
      <c r="G1769" s="31">
        <f t="shared" si="181"/>
        <v>123.4621353732669</v>
      </c>
      <c r="H1769" s="22">
        <f t="shared" si="177"/>
        <v>98897.217670886355</v>
      </c>
      <c r="I1769" s="28">
        <f t="shared" si="178"/>
        <v>125.17571235407077</v>
      </c>
      <c r="J1769" s="19"/>
    </row>
    <row r="1770" spans="1:10">
      <c r="A1770">
        <v>-3.5</v>
      </c>
      <c r="B1770">
        <v>122.39399999999999</v>
      </c>
      <c r="C1770">
        <f t="shared" si="175"/>
        <v>12374499.999999998</v>
      </c>
      <c r="D1770">
        <f t="shared" si="176"/>
        <v>123.74499999999999</v>
      </c>
      <c r="E1770" s="18">
        <f t="shared" si="179"/>
        <v>12373680.165289257</v>
      </c>
      <c r="F1770" s="19">
        <f t="shared" si="180"/>
        <v>12373111.235571343</v>
      </c>
      <c r="G1770" s="31">
        <f t="shared" si="181"/>
        <v>123.73111235571344</v>
      </c>
      <c r="H1770" s="22">
        <f t="shared" si="177"/>
        <v>98784.97677096659</v>
      </c>
      <c r="I1770" s="28">
        <f t="shared" si="178"/>
        <v>125.37060351110918</v>
      </c>
      <c r="J1770" s="19"/>
    </row>
    <row r="1771" spans="1:10">
      <c r="A1771">
        <v>-3.4</v>
      </c>
      <c r="B1771">
        <v>122.65899999999999</v>
      </c>
      <c r="C1771">
        <f t="shared" si="175"/>
        <v>12401000</v>
      </c>
      <c r="D1771">
        <f t="shared" si="176"/>
        <v>124.01</v>
      </c>
      <c r="E1771" s="18">
        <f t="shared" si="179"/>
        <v>12400471.900826447</v>
      </c>
      <c r="F1771" s="19">
        <f t="shared" si="180"/>
        <v>12399949.696059011</v>
      </c>
      <c r="G1771" s="31">
        <f t="shared" si="181"/>
        <v>123.99949696059011</v>
      </c>
      <c r="H1771" s="22">
        <f t="shared" si="177"/>
        <v>98675.891125713621</v>
      </c>
      <c r="I1771" s="28">
        <f t="shared" si="178"/>
        <v>125.56051954060365</v>
      </c>
      <c r="J1771" s="19"/>
    </row>
    <row r="1772" spans="1:10">
      <c r="A1772">
        <v>-3.3</v>
      </c>
      <c r="B1772">
        <v>122.925</v>
      </c>
      <c r="C1772">
        <f t="shared" si="175"/>
        <v>12427600</v>
      </c>
      <c r="D1772">
        <f t="shared" si="176"/>
        <v>124.27600000000001</v>
      </c>
      <c r="E1772" s="18">
        <f t="shared" si="179"/>
        <v>12427215.702479338</v>
      </c>
      <c r="F1772" s="19">
        <f t="shared" si="180"/>
        <v>12426733.296905948</v>
      </c>
      <c r="G1772" s="31">
        <f t="shared" si="181"/>
        <v>124.26733296905948</v>
      </c>
      <c r="H1772" s="22">
        <f t="shared" si="177"/>
        <v>98569.961288663762</v>
      </c>
      <c r="I1772" s="28">
        <f t="shared" si="178"/>
        <v>125.74541817554434</v>
      </c>
      <c r="J1772" s="19"/>
    </row>
    <row r="1773" spans="1:10">
      <c r="A1773">
        <v>-3.2</v>
      </c>
      <c r="B1773">
        <v>123.191</v>
      </c>
      <c r="C1773">
        <f t="shared" si="175"/>
        <v>12454200</v>
      </c>
      <c r="D1773">
        <f t="shared" si="176"/>
        <v>124.54200000000002</v>
      </c>
      <c r="E1773" s="18">
        <f t="shared" si="179"/>
        <v>12453914.049586777</v>
      </c>
      <c r="F1773" s="19">
        <f t="shared" si="180"/>
        <v>12453466.102042207</v>
      </c>
      <c r="G1773" s="31">
        <f t="shared" si="181"/>
        <v>124.53466102042208</v>
      </c>
      <c r="H1773" s="22">
        <f t="shared" si="177"/>
        <v>98467.187797345163</v>
      </c>
      <c r="I1773" s="28">
        <f t="shared" si="178"/>
        <v>125.92525811341967</v>
      </c>
      <c r="J1773" s="19"/>
    </row>
    <row r="1774" spans="1:10">
      <c r="A1774">
        <v>-3.1</v>
      </c>
      <c r="B1774">
        <v>123.45699999999999</v>
      </c>
      <c r="C1774">
        <f t="shared" si="175"/>
        <v>12480800</v>
      </c>
      <c r="D1774">
        <f t="shared" si="176"/>
        <v>124.80800000000001</v>
      </c>
      <c r="E1774" s="18">
        <f t="shared" si="179"/>
        <v>12480569.421487603</v>
      </c>
      <c r="F1774" s="19">
        <f t="shared" si="180"/>
        <v>12480151.874871936</v>
      </c>
      <c r="G1774" s="31">
        <f t="shared" si="181"/>
        <v>124.80151874871936</v>
      </c>
      <c r="H1774" s="22">
        <f t="shared" si="177"/>
        <v>98367.57117327486</v>
      </c>
      <c r="I1774" s="28">
        <f t="shared" si="178"/>
        <v>126.09999903754735</v>
      </c>
      <c r="J1774" s="19"/>
    </row>
    <row r="1775" spans="1:10">
      <c r="A1775">
        <v>-3</v>
      </c>
      <c r="B1775">
        <v>123.723</v>
      </c>
      <c r="C1775">
        <f t="shared" si="175"/>
        <v>12507400</v>
      </c>
      <c r="D1775">
        <f t="shared" si="176"/>
        <v>125.07400000000001</v>
      </c>
      <c r="E1775" s="18">
        <f t="shared" si="179"/>
        <v>12507183.47107438</v>
      </c>
      <c r="F1775" s="19">
        <f t="shared" si="180"/>
        <v>12506794.091933614</v>
      </c>
      <c r="G1775" s="31">
        <f t="shared" si="181"/>
        <v>125.06794091933614</v>
      </c>
      <c r="H1775" s="22">
        <f t="shared" si="177"/>
        <v>98271.111921953823</v>
      </c>
      <c r="I1775" s="28">
        <f t="shared" si="178"/>
        <v>126.26960163800965</v>
      </c>
      <c r="J1775" s="19"/>
    </row>
    <row r="1776" spans="1:10">
      <c r="A1776">
        <v>-2.9</v>
      </c>
      <c r="B1776">
        <v>123.989</v>
      </c>
      <c r="C1776">
        <f t="shared" si="175"/>
        <v>12534000</v>
      </c>
      <c r="D1776">
        <f t="shared" si="176"/>
        <v>125.34</v>
      </c>
      <c r="E1776" s="18">
        <f t="shared" si="179"/>
        <v>12533758.67768595</v>
      </c>
      <c r="F1776" s="19">
        <f t="shared" si="180"/>
        <v>12533395.983880883</v>
      </c>
      <c r="G1776" s="31">
        <f t="shared" si="181"/>
        <v>125.33395983880884</v>
      </c>
      <c r="H1776" s="22">
        <f t="shared" si="177"/>
        <v>98177.810532866002</v>
      </c>
      <c r="I1776" s="28">
        <f t="shared" si="178"/>
        <v>126.43402763216271</v>
      </c>
      <c r="J1776" s="19"/>
    </row>
    <row r="1777" spans="1:10">
      <c r="A1777">
        <v>-2.8</v>
      </c>
      <c r="B1777">
        <v>124.255</v>
      </c>
      <c r="C1777">
        <f t="shared" si="175"/>
        <v>12560600</v>
      </c>
      <c r="D1777">
        <f t="shared" si="176"/>
        <v>125.60600000000001</v>
      </c>
      <c r="E1777" s="18">
        <f t="shared" si="179"/>
        <v>12560297.520661157</v>
      </c>
      <c r="F1777" s="19">
        <f t="shared" si="180"/>
        <v>12559960.542312684</v>
      </c>
      <c r="G1777" s="31">
        <f t="shared" si="181"/>
        <v>125.59960542312683</v>
      </c>
      <c r="H1777" s="22">
        <f t="shared" si="177"/>
        <v>98087.667479475072</v>
      </c>
      <c r="I1777" s="28">
        <f t="shared" si="178"/>
        <v>126.59323978471238</v>
      </c>
      <c r="J1777" s="19"/>
    </row>
    <row r="1778" spans="1:10">
      <c r="A1778">
        <v>-2.7</v>
      </c>
      <c r="B1778">
        <v>124.521</v>
      </c>
      <c r="C1778">
        <f t="shared" si="175"/>
        <v>12587200</v>
      </c>
      <c r="D1778">
        <f t="shared" si="176"/>
        <v>125.87200000000001</v>
      </c>
      <c r="E1778" s="18">
        <f t="shared" si="179"/>
        <v>12586802.479338843</v>
      </c>
      <c r="F1778" s="19">
        <f t="shared" si="180"/>
        <v>12586490.540263645</v>
      </c>
      <c r="G1778" s="31">
        <f t="shared" si="181"/>
        <v>125.86490540263645</v>
      </c>
      <c r="H1778" s="22">
        <f t="shared" si="177"/>
        <v>98000.683219220155</v>
      </c>
      <c r="I1778" s="28">
        <f t="shared" si="178"/>
        <v>126.74720192733562</v>
      </c>
      <c r="J1778" s="19"/>
    </row>
    <row r="1779" spans="1:10">
      <c r="A1779">
        <v>-2.6</v>
      </c>
      <c r="B1779">
        <v>124.786</v>
      </c>
      <c r="C1779">
        <f t="shared" si="175"/>
        <v>12613700</v>
      </c>
      <c r="D1779">
        <f t="shared" si="176"/>
        <v>126.13700000000001</v>
      </c>
      <c r="E1779" s="18">
        <f t="shared" si="179"/>
        <v>12613276.033057852</v>
      </c>
      <c r="F1779" s="19">
        <f t="shared" si="180"/>
        <v>12612988.545864357</v>
      </c>
      <c r="G1779" s="31">
        <f t="shared" si="181"/>
        <v>126.12988545864357</v>
      </c>
      <c r="H1779" s="22">
        <f t="shared" si="177"/>
        <v>97916.858193514854</v>
      </c>
      <c r="I1779" s="28">
        <f t="shared" si="178"/>
        <v>126.89587897782123</v>
      </c>
      <c r="J1779" s="19"/>
    </row>
    <row r="1780" spans="1:10">
      <c r="A1780">
        <v>-2.5</v>
      </c>
      <c r="B1780">
        <v>125.05</v>
      </c>
      <c r="C1780">
        <f t="shared" si="175"/>
        <v>12640100</v>
      </c>
      <c r="D1780">
        <f t="shared" si="176"/>
        <v>126.40100000000001</v>
      </c>
      <c r="E1780" s="18">
        <f t="shared" si="179"/>
        <v>12639720.661157025</v>
      </c>
      <c r="F1780" s="19">
        <f t="shared" si="180"/>
        <v>12639456.942831777</v>
      </c>
      <c r="G1780" s="31">
        <f t="shared" si="181"/>
        <v>126.39456942831777</v>
      </c>
      <c r="H1780" s="22">
        <f t="shared" si="177"/>
        <v>97836.192827743391</v>
      </c>
      <c r="I1780" s="28">
        <f t="shared" si="178"/>
        <v>127.039236958723</v>
      </c>
      <c r="J1780" s="19"/>
    </row>
    <row r="1781" spans="1:10">
      <c r="A1781">
        <v>-2.4</v>
      </c>
      <c r="B1781">
        <v>125.313</v>
      </c>
      <c r="C1781">
        <f t="shared" si="175"/>
        <v>12666400</v>
      </c>
      <c r="D1781">
        <f t="shared" si="176"/>
        <v>126.66400000000002</v>
      </c>
      <c r="E1781" s="18">
        <f t="shared" si="179"/>
        <v>12666141.32231405</v>
      </c>
      <c r="F1781" s="19">
        <f t="shared" si="180"/>
        <v>12665897.964619903</v>
      </c>
      <c r="G1781" s="31">
        <f t="shared" si="181"/>
        <v>126.65897964619903</v>
      </c>
      <c r="H1781" s="22">
        <f t="shared" si="177"/>
        <v>97758.687531259246</v>
      </c>
      <c r="I1781" s="28">
        <f t="shared" si="178"/>
        <v>127.17724301549811</v>
      </c>
      <c r="J1781" s="19"/>
    </row>
    <row r="1782" spans="1:10">
      <c r="A1782">
        <v>-2.2999999999999998</v>
      </c>
      <c r="B1782">
        <v>125.57599999999999</v>
      </c>
      <c r="C1782">
        <f t="shared" si="175"/>
        <v>12692700</v>
      </c>
      <c r="D1782">
        <f t="shared" si="176"/>
        <v>126.92700000000001</v>
      </c>
      <c r="E1782" s="18">
        <f t="shared" si="179"/>
        <v>12692539.669421488</v>
      </c>
      <c r="F1782" s="19">
        <f t="shared" si="180"/>
        <v>12692313.667099241</v>
      </c>
      <c r="G1782" s="31">
        <f t="shared" si="181"/>
        <v>126.92313667099241</v>
      </c>
      <c r="H1782" s="22">
        <f t="shared" si="177"/>
        <v>97684.342697382395</v>
      </c>
      <c r="I1782" s="28">
        <f t="shared" si="178"/>
        <v>127.30986543412014</v>
      </c>
      <c r="J1782" s="19"/>
    </row>
    <row r="1783" spans="1:10">
      <c r="A1783">
        <v>-2.2000000000000002</v>
      </c>
      <c r="B1783">
        <v>125.84</v>
      </c>
      <c r="C1783">
        <f t="shared" si="175"/>
        <v>12719100</v>
      </c>
      <c r="D1783">
        <f t="shared" si="176"/>
        <v>127.19100000000002</v>
      </c>
      <c r="E1783" s="18">
        <f t="shared" si="179"/>
        <v>12718916.52892562</v>
      </c>
      <c r="F1783" s="19">
        <f t="shared" si="180"/>
        <v>12718706.017348545</v>
      </c>
      <c r="G1783" s="31">
        <f t="shared" si="181"/>
        <v>127.18706017348545</v>
      </c>
      <c r="H1783" s="22">
        <f t="shared" si="177"/>
        <v>97613.158703395486</v>
      </c>
      <c r="I1783" s="28">
        <f t="shared" si="178"/>
        <v>127.4370736581496</v>
      </c>
      <c r="J1783" s="19"/>
    </row>
    <row r="1784" spans="1:10">
      <c r="A1784">
        <v>-2.1</v>
      </c>
      <c r="B1784">
        <v>126.10299999999999</v>
      </c>
      <c r="C1784">
        <f t="shared" si="175"/>
        <v>12745400</v>
      </c>
      <c r="D1784">
        <f t="shared" si="176"/>
        <v>127.45400000000001</v>
      </c>
      <c r="E1784" s="18">
        <f t="shared" si="179"/>
        <v>12745271.900826447</v>
      </c>
      <c r="F1784" s="19">
        <f t="shared" si="180"/>
        <v>12745076.927805481</v>
      </c>
      <c r="G1784" s="31">
        <f t="shared" si="181"/>
        <v>127.45076927805482</v>
      </c>
      <c r="H1784" s="22">
        <f t="shared" si="177"/>
        <v>97545.135910544544</v>
      </c>
      <c r="I1784" s="28">
        <f t="shared" si="178"/>
        <v>127.55883830523507</v>
      </c>
      <c r="J1784" s="19"/>
    </row>
    <row r="1785" spans="1:10">
      <c r="A1785">
        <v>-2</v>
      </c>
      <c r="B1785">
        <v>126.366</v>
      </c>
      <c r="C1785">
        <f t="shared" si="175"/>
        <v>12771700</v>
      </c>
      <c r="D1785">
        <f t="shared" si="176"/>
        <v>127.71700000000001</v>
      </c>
      <c r="E1785" s="18">
        <f t="shared" si="179"/>
        <v>12771607.43801653</v>
      </c>
      <c r="F1785" s="19">
        <f t="shared" si="180"/>
        <v>12771428.304077592</v>
      </c>
      <c r="G1785" s="31">
        <f t="shared" si="181"/>
        <v>127.71428304077591</v>
      </c>
      <c r="H1785" s="22">
        <f t="shared" si="177"/>
        <v>97480.274664034107</v>
      </c>
      <c r="I1785" s="28">
        <f t="shared" si="178"/>
        <v>127.67513118304763</v>
      </c>
      <c r="J1785" s="19"/>
    </row>
    <row r="1786" spans="1:10">
      <c r="A1786">
        <v>-1.9</v>
      </c>
      <c r="B1786">
        <v>126.62899999999999</v>
      </c>
      <c r="C1786">
        <f t="shared" si="175"/>
        <v>12797999.999999998</v>
      </c>
      <c r="D1786">
        <f t="shared" si="176"/>
        <v>127.97999999999999</v>
      </c>
      <c r="E1786" s="18">
        <f t="shared" si="179"/>
        <v>12797924.79338843</v>
      </c>
      <c r="F1786" s="19">
        <f t="shared" si="180"/>
        <v>12797762.051772419</v>
      </c>
      <c r="G1786" s="31">
        <f t="shared" si="181"/>
        <v>127.97762051772419</v>
      </c>
      <c r="H1786" s="22">
        <f t="shared" si="177"/>
        <v>97418.575293026224</v>
      </c>
      <c r="I1786" s="28">
        <f t="shared" si="178"/>
        <v>127.78592530461557</v>
      </c>
      <c r="J1786" s="19"/>
    </row>
    <row r="1787" spans="1:10">
      <c r="A1787">
        <v>-1.8</v>
      </c>
      <c r="B1787">
        <v>126.893</v>
      </c>
      <c r="C1787">
        <f t="shared" si="175"/>
        <v>12824400</v>
      </c>
      <c r="D1787">
        <f t="shared" si="176"/>
        <v>128.244</v>
      </c>
      <c r="E1787" s="18">
        <f t="shared" si="179"/>
        <v>12824225.619834712</v>
      </c>
      <c r="F1787" s="19">
        <f t="shared" si="180"/>
        <v>12824080.07649751</v>
      </c>
      <c r="G1787" s="31">
        <f t="shared" si="181"/>
        <v>128.24080076497509</v>
      </c>
      <c r="H1787" s="22">
        <f t="shared" si="177"/>
        <v>97360.038110639362</v>
      </c>
      <c r="I1787" s="28">
        <f t="shared" si="178"/>
        <v>127.89119490305191</v>
      </c>
      <c r="J1787" s="19"/>
    </row>
    <row r="1788" spans="1:10">
      <c r="A1788">
        <v>-1.7</v>
      </c>
      <c r="B1788">
        <v>127.15599999999999</v>
      </c>
      <c r="C1788">
        <f t="shared" si="175"/>
        <v>12850700</v>
      </c>
      <c r="D1788">
        <f t="shared" si="176"/>
        <v>128.50700000000001</v>
      </c>
      <c r="E1788" s="18">
        <f t="shared" si="179"/>
        <v>12850510.743801653</v>
      </c>
      <c r="F1788" s="19">
        <f t="shared" si="180"/>
        <v>12850384.297520662</v>
      </c>
      <c r="G1788" s="31">
        <f t="shared" si="181"/>
        <v>128.50384297520662</v>
      </c>
      <c r="H1788" s="22">
        <f t="shared" si="177"/>
        <v>97304.663413944625</v>
      </c>
      <c r="I1788" s="28">
        <f t="shared" si="178"/>
        <v>127.99091544566467</v>
      </c>
      <c r="J1788" s="19"/>
    </row>
    <row r="1789" spans="1:10">
      <c r="A1789">
        <v>-1.6</v>
      </c>
      <c r="B1789">
        <v>127.419</v>
      </c>
      <c r="C1789">
        <f t="shared" si="175"/>
        <v>12877000.000000002</v>
      </c>
      <c r="D1789">
        <f t="shared" si="176"/>
        <v>128.77000000000004</v>
      </c>
      <c r="E1789" s="18">
        <f t="shared" si="179"/>
        <v>12876781.818181818</v>
      </c>
      <c r="F1789" s="19">
        <f t="shared" si="180"/>
        <v>12876676.661430232</v>
      </c>
      <c r="G1789" s="31">
        <f t="shared" si="181"/>
        <v>128.76676661430233</v>
      </c>
      <c r="H1789" s="22">
        <f t="shared" si="177"/>
        <v>97252.451483966142</v>
      </c>
      <c r="I1789" s="28">
        <f t="shared" si="178"/>
        <v>128.08506364742405</v>
      </c>
      <c r="J1789" s="19"/>
    </row>
    <row r="1790" spans="1:10">
      <c r="A1790">
        <v>-1.5</v>
      </c>
      <c r="B1790">
        <v>127.681</v>
      </c>
      <c r="C1790">
        <f t="shared" si="175"/>
        <v>12903200.000000002</v>
      </c>
      <c r="D1790">
        <f t="shared" si="176"/>
        <v>129.03200000000004</v>
      </c>
      <c r="E1790" s="18">
        <f t="shared" si="179"/>
        <v>12903041.32231405</v>
      </c>
      <c r="F1790" s="19">
        <f t="shared" si="180"/>
        <v>12902959.196776178</v>
      </c>
      <c r="G1790" s="31">
        <f t="shared" si="181"/>
        <v>129.02959196776177</v>
      </c>
      <c r="H1790" s="22">
        <f t="shared" si="177"/>
        <v>97203.402585678225</v>
      </c>
      <c r="I1790" s="28">
        <f t="shared" si="178"/>
        <v>128.17361748378576</v>
      </c>
      <c r="J1790" s="19"/>
    </row>
    <row r="1791" spans="1:10">
      <c r="A1791">
        <v>-1.4</v>
      </c>
      <c r="B1791">
        <v>127.943</v>
      </c>
      <c r="C1791">
        <f t="shared" si="175"/>
        <v>12929400.000000002</v>
      </c>
      <c r="D1791">
        <f t="shared" si="176"/>
        <v>129.29400000000004</v>
      </c>
      <c r="E1791" s="18">
        <f t="shared" si="179"/>
        <v>12929292.561983472</v>
      </c>
      <c r="F1791" s="19">
        <f t="shared" si="180"/>
        <v>12929234.034560483</v>
      </c>
      <c r="G1791" s="31">
        <f t="shared" si="181"/>
        <v>129.29234034560483</v>
      </c>
      <c r="H1791" s="22">
        <f t="shared" si="177"/>
        <v>97157.516968003983</v>
      </c>
      <c r="I1791" s="28">
        <f t="shared" si="178"/>
        <v>128.25655620285022</v>
      </c>
      <c r="J1791" s="19"/>
    </row>
    <row r="1792" spans="1:10">
      <c r="A1792">
        <v>-1.3</v>
      </c>
      <c r="B1792">
        <v>128.20500000000001</v>
      </c>
      <c r="C1792">
        <f t="shared" si="175"/>
        <v>12955600.000000002</v>
      </c>
      <c r="D1792">
        <f t="shared" si="176"/>
        <v>129.55600000000004</v>
      </c>
      <c r="E1792" s="18">
        <f t="shared" si="179"/>
        <v>12955538.842975207</v>
      </c>
      <c r="F1792" s="19">
        <f t="shared" si="180"/>
        <v>12955503.415067276</v>
      </c>
      <c r="G1792" s="31">
        <f t="shared" si="181"/>
        <v>129.55503415067275</v>
      </c>
      <c r="H1792" s="22">
        <f t="shared" si="177"/>
        <v>97114.79486381264</v>
      </c>
      <c r="I1792" s="28">
        <f t="shared" si="178"/>
        <v>128.33386033684997</v>
      </c>
      <c r="J1792" s="19"/>
    </row>
    <row r="1793" spans="1:10">
      <c r="A1793">
        <v>-1.2</v>
      </c>
      <c r="B1793">
        <v>128.46700000000001</v>
      </c>
      <c r="C1793">
        <f t="shared" si="175"/>
        <v>12981800.000000002</v>
      </c>
      <c r="D1793">
        <f t="shared" si="176"/>
        <v>129.81800000000004</v>
      </c>
      <c r="E1793" s="18">
        <f t="shared" si="179"/>
        <v>12981781.818181818</v>
      </c>
      <c r="F1793" s="19">
        <f t="shared" si="180"/>
        <v>12981769.694692988</v>
      </c>
      <c r="G1793" s="31">
        <f t="shared" si="181"/>
        <v>129.81769694692989</v>
      </c>
      <c r="H1793" s="22">
        <f t="shared" si="177"/>
        <v>97075.236489921197</v>
      </c>
      <c r="I1793" s="28">
        <f t="shared" si="178"/>
        <v>128.40551171294351</v>
      </c>
      <c r="J1793" s="19"/>
    </row>
    <row r="1794" spans="1:10">
      <c r="A1794">
        <v>-1.1000000000000001</v>
      </c>
      <c r="B1794">
        <v>128.72900000000001</v>
      </c>
      <c r="C1794">
        <f t="shared" si="175"/>
        <v>13008000.000000002</v>
      </c>
      <c r="D1794">
        <f t="shared" si="176"/>
        <v>130.08000000000004</v>
      </c>
      <c r="E1794" s="18">
        <f t="shared" si="179"/>
        <v>13008023.140495868</v>
      </c>
      <c r="F1794" s="19">
        <f t="shared" si="180"/>
        <v>13008035.366436716</v>
      </c>
      <c r="G1794" s="31">
        <f t="shared" si="181"/>
        <v>130.08035366436715</v>
      </c>
      <c r="H1794" s="22">
        <f t="shared" si="177"/>
        <v>97038.842047089958</v>
      </c>
      <c r="I1794" s="28">
        <f t="shared" si="178"/>
        <v>128.47149346332404</v>
      </c>
      <c r="J1794" s="19"/>
    </row>
    <row r="1795" spans="1:10">
      <c r="A1795">
        <v>-1</v>
      </c>
      <c r="B1795">
        <v>128.99100000000001</v>
      </c>
      <c r="C1795">
        <f t="shared" si="175"/>
        <v>13034200.000000002</v>
      </c>
      <c r="D1795">
        <f t="shared" si="176"/>
        <v>130.34200000000004</v>
      </c>
      <c r="E1795" s="18">
        <f t="shared" si="179"/>
        <v>13034266.11570248</v>
      </c>
      <c r="F1795" s="19">
        <f t="shared" si="180"/>
        <v>13034303.080390686</v>
      </c>
      <c r="G1795" s="31">
        <f t="shared" si="181"/>
        <v>130.34303080390686</v>
      </c>
      <c r="H1795" s="22">
        <f t="shared" si="177"/>
        <v>97005.611720023502</v>
      </c>
      <c r="I1795" s="28">
        <f t="shared" si="178"/>
        <v>128.53179003461184</v>
      </c>
      <c r="J1795" s="19"/>
    </row>
    <row r="1796" spans="1:10">
      <c r="A1796">
        <v>-0.9</v>
      </c>
      <c r="B1796">
        <v>129.25300000000001</v>
      </c>
      <c r="C1796">
        <f t="shared" si="175"/>
        <v>13060400.000000002</v>
      </c>
      <c r="D1796">
        <f t="shared" si="176"/>
        <v>130.60400000000004</v>
      </c>
      <c r="E1796" s="18">
        <f t="shared" si="179"/>
        <v>13060512.396694215</v>
      </c>
      <c r="F1796" s="19">
        <f t="shared" si="180"/>
        <v>13060575.609589508</v>
      </c>
      <c r="G1796" s="31">
        <f t="shared" si="181"/>
        <v>130.60575609589509</v>
      </c>
      <c r="H1796" s="22">
        <f t="shared" si="177"/>
        <v>96975.545677368733</v>
      </c>
      <c r="I1796" s="28">
        <f t="shared" si="178"/>
        <v>128.5863871965359</v>
      </c>
      <c r="J1796" s="19"/>
    </row>
    <row r="1797" spans="1:10">
      <c r="A1797">
        <v>-0.8</v>
      </c>
      <c r="B1797">
        <v>129.51499999999999</v>
      </c>
      <c r="C1797">
        <f t="shared" ref="C1797:C1860" si="182">(B1797+1.351)*100000</f>
        <v>13086599.999999998</v>
      </c>
      <c r="D1797">
        <f t="shared" si="176"/>
        <v>130.86599999999999</v>
      </c>
      <c r="E1797" s="18">
        <f t="shared" si="179"/>
        <v>13086763.636363637</v>
      </c>
      <c r="F1797" s="19">
        <f t="shared" si="180"/>
        <v>13086855.877330784</v>
      </c>
      <c r="G1797" s="31">
        <f t="shared" si="181"/>
        <v>130.86855877330783</v>
      </c>
      <c r="H1797" s="22">
        <f t="shared" si="177"/>
        <v>96948.644071713687</v>
      </c>
      <c r="I1797" s="28">
        <f t="shared" si="178"/>
        <v>128.63527204988929</v>
      </c>
      <c r="J1797" s="19"/>
    </row>
    <row r="1798" spans="1:10">
      <c r="A1798">
        <v>-0.7</v>
      </c>
      <c r="B1798">
        <v>129.77800000000002</v>
      </c>
      <c r="C1798">
        <f t="shared" si="182"/>
        <v>13112900.000000002</v>
      </c>
      <c r="D1798">
        <f t="shared" ref="D1798:D1861" si="183">C1798*0.00001</f>
        <v>131.12900000000002</v>
      </c>
      <c r="E1798" s="18">
        <f t="shared" si="179"/>
        <v>13113022.314049587</v>
      </c>
      <c r="F1798" s="19">
        <f t="shared" si="180"/>
        <v>13113146.977665456</v>
      </c>
      <c r="G1798" s="31">
        <f t="shared" si="181"/>
        <v>131.13146977665457</v>
      </c>
      <c r="H1798" s="22">
        <f t="shared" ref="H1798:H1861" si="184">$O$10*(1+0.5*($L$10-1)*(($Q$5+1-COS(A1798*3.14159/180)-SQRT($Q$5^2-(SIN(A1798*3.14159/180))^2))))</f>
        <v>96924.907039586644</v>
      </c>
      <c r="I1798" s="28">
        <f t="shared" si="178"/>
        <v>128.67843303375153</v>
      </c>
      <c r="J1798" s="19"/>
    </row>
    <row r="1799" spans="1:10">
      <c r="A1799">
        <v>-0.6</v>
      </c>
      <c r="B1799">
        <v>130.04</v>
      </c>
      <c r="C1799">
        <f t="shared" si="182"/>
        <v>13139100</v>
      </c>
      <c r="D1799">
        <f t="shared" si="183"/>
        <v>131.39100000000002</v>
      </c>
      <c r="E1799" s="18">
        <f t="shared" si="179"/>
        <v>13139289.256198347</v>
      </c>
      <c r="F1799" s="19">
        <f t="shared" si="180"/>
        <v>13139452.175397858</v>
      </c>
      <c r="G1799" s="31">
        <f t="shared" si="181"/>
        <v>131.39452175397858</v>
      </c>
      <c r="H1799" s="22">
        <f t="shared" si="184"/>
        <v>96904.334701456391</v>
      </c>
      <c r="I1799" s="28">
        <f t="shared" si="178"/>
        <v>128.71585993196814</v>
      </c>
      <c r="J1799" s="19"/>
    </row>
    <row r="1800" spans="1:10">
      <c r="A1800">
        <v>-0.5</v>
      </c>
      <c r="B1800">
        <v>130.30300000000003</v>
      </c>
      <c r="C1800">
        <f t="shared" si="182"/>
        <v>13165400.000000002</v>
      </c>
      <c r="D1800">
        <f t="shared" si="183"/>
        <v>131.65400000000002</v>
      </c>
      <c r="E1800" s="18">
        <f t="shared" si="179"/>
        <v>13165571.900826449</v>
      </c>
      <c r="F1800" s="19">
        <f t="shared" si="180"/>
        <v>13165775.001707537</v>
      </c>
      <c r="G1800" s="31">
        <f t="shared" si="181"/>
        <v>131.65775001707536</v>
      </c>
      <c r="H1800" s="22">
        <f t="shared" si="184"/>
        <v>96886.927161730113</v>
      </c>
      <c r="I1800" s="28">
        <f t="shared" si="178"/>
        <v>128.74754387888839</v>
      </c>
      <c r="J1800" s="19"/>
    </row>
    <row r="1801" spans="1:10">
      <c r="A1801">
        <v>-0.4</v>
      </c>
      <c r="B1801">
        <v>130.566</v>
      </c>
      <c r="C1801">
        <f t="shared" si="182"/>
        <v>13191700</v>
      </c>
      <c r="D1801">
        <f t="shared" si="183"/>
        <v>131.917</v>
      </c>
      <c r="E1801" s="18">
        <f t="shared" si="179"/>
        <v>13191875.20661157</v>
      </c>
      <c r="F1801" s="19">
        <f t="shared" si="180"/>
        <v>13192119.151697289</v>
      </c>
      <c r="G1801" s="31">
        <f t="shared" si="181"/>
        <v>131.9211915169729</v>
      </c>
      <c r="H1801" s="22">
        <f t="shared" si="184"/>
        <v>96872.684508753839</v>
      </c>
      <c r="I1801" s="28">
        <f t="shared" si="178"/>
        <v>128.77347736434535</v>
      </c>
      <c r="J1801" s="19"/>
    </row>
    <row r="1802" spans="1:10">
      <c r="A1802">
        <v>-0.3</v>
      </c>
      <c r="B1802">
        <v>130.83000000000001</v>
      </c>
      <c r="C1802">
        <f t="shared" si="182"/>
        <v>13218100.000000002</v>
      </c>
      <c r="D1802">
        <f t="shared" si="183"/>
        <v>132.18100000000004</v>
      </c>
      <c r="E1802" s="18">
        <f t="shared" si="179"/>
        <v>13218204.132231405</v>
      </c>
      <c r="F1802" s="19">
        <f t="shared" si="180"/>
        <v>13218488.443412334</v>
      </c>
      <c r="G1802" s="31">
        <f t="shared" si="181"/>
        <v>132.18488443412335</v>
      </c>
      <c r="H1802" s="22">
        <f t="shared" si="184"/>
        <v>96861.606814810628</v>
      </c>
      <c r="I1802" s="28">
        <f t="shared" si="178"/>
        <v>128.79365423788258</v>
      </c>
      <c r="J1802" s="19"/>
    </row>
    <row r="1803" spans="1:10">
      <c r="A1803">
        <v>-0.2</v>
      </c>
      <c r="B1803">
        <v>131.09300000000002</v>
      </c>
      <c r="C1803">
        <f t="shared" si="182"/>
        <v>13244400.000000002</v>
      </c>
      <c r="D1803">
        <f t="shared" si="183"/>
        <v>132.44400000000002</v>
      </c>
      <c r="E1803" s="18">
        <f t="shared" si="179"/>
        <v>13244561.157024793</v>
      </c>
      <c r="F1803" s="19">
        <f t="shared" si="180"/>
        <v>13244886.776859505</v>
      </c>
      <c r="G1803" s="31">
        <f t="shared" si="181"/>
        <v>132.44886776859505</v>
      </c>
      <c r="H1803" s="22">
        <f t="shared" si="184"/>
        <v>96853.69413612131</v>
      </c>
      <c r="I1803" s="28">
        <f t="shared" ref="I1803:I1858" si="185">I1802*(H1802/H1803)^$Q$6</f>
        <v>128.80806971221421</v>
      </c>
      <c r="J1803" s="19"/>
    </row>
    <row r="1804" spans="1:10">
      <c r="A1804">
        <v>-0.1</v>
      </c>
      <c r="B1804">
        <v>131.35600000000002</v>
      </c>
      <c r="C1804">
        <f t="shared" si="182"/>
        <v>13270700.000000002</v>
      </c>
      <c r="D1804">
        <f t="shared" si="183"/>
        <v>132.70700000000002</v>
      </c>
      <c r="E1804" s="18">
        <f t="shared" si="179"/>
        <v>13270950.41322314</v>
      </c>
      <c r="F1804" s="19">
        <f t="shared" si="180"/>
        <v>13271318.154497646</v>
      </c>
      <c r="G1804" s="31">
        <f t="shared" si="181"/>
        <v>132.71318154497646</v>
      </c>
      <c r="H1804" s="22">
        <f t="shared" si="184"/>
        <v>96848.946512844763</v>
      </c>
      <c r="I1804" s="28">
        <f t="shared" si="185"/>
        <v>128.81672036592022</v>
      </c>
      <c r="J1804" s="19"/>
    </row>
    <row r="1805" spans="1:10">
      <c r="A1805">
        <v>0</v>
      </c>
      <c r="B1805">
        <v>131.62</v>
      </c>
      <c r="C1805">
        <f t="shared" si="182"/>
        <v>13297100</v>
      </c>
      <c r="D1805">
        <f t="shared" si="183"/>
        <v>132.971</v>
      </c>
      <c r="E1805" s="18">
        <f t="shared" si="179"/>
        <v>13297376.859504133</v>
      </c>
      <c r="F1805" s="19">
        <f t="shared" si="180"/>
        <v>13297786.647086952</v>
      </c>
      <c r="G1805" s="31">
        <f t="shared" si="181"/>
        <v>132.97786647086951</v>
      </c>
      <c r="H1805" s="22">
        <f t="shared" si="184"/>
        <v>96847.363969075246</v>
      </c>
      <c r="I1805" s="28">
        <f t="shared" si="185"/>
        <v>128.81960414537897</v>
      </c>
      <c r="J1805" s="19"/>
    </row>
    <row r="1806" spans="1:10">
      <c r="A1806">
        <v>0.1</v>
      </c>
      <c r="B1806">
        <v>131.88300000000001</v>
      </c>
      <c r="C1806">
        <f t="shared" si="182"/>
        <v>13323400</v>
      </c>
      <c r="D1806">
        <f t="shared" si="183"/>
        <v>133.23400000000001</v>
      </c>
      <c r="E1806" s="18">
        <f t="shared" si="179"/>
        <v>13323842.975206612</v>
      </c>
      <c r="F1806" s="19">
        <f t="shared" si="180"/>
        <v>13324296.339047881</v>
      </c>
      <c r="G1806" s="31">
        <f t="shared" si="181"/>
        <v>133.24296339047882</v>
      </c>
      <c r="H1806" s="22">
        <f t="shared" si="184"/>
        <v>96848.946512844763</v>
      </c>
      <c r="I1806" s="28">
        <f t="shared" si="185"/>
        <v>128.81672036592025</v>
      </c>
      <c r="J1806" s="19"/>
    </row>
    <row r="1807" spans="1:10">
      <c r="A1807">
        <v>0.2</v>
      </c>
      <c r="B1807">
        <v>132.14600000000002</v>
      </c>
      <c r="C1807">
        <f t="shared" si="182"/>
        <v>13349700.000000002</v>
      </c>
      <c r="D1807">
        <f t="shared" si="183"/>
        <v>133.49700000000004</v>
      </c>
      <c r="E1807" s="18">
        <f t="shared" ref="E1807:E1870" si="186">1/121*(C1797+2*C1798+3*C1799+4*C1800+5*C1801+6*C1802+7*C1803+8*C1804+9*C1805+10*C1806+11*C1807+10*C1808+9*C1809+8*C1810+7*C1811+6*C1812+5*C1813+4*C1814+3*C1815+2*C1816+C1817)</f>
        <v>13350353.719008265</v>
      </c>
      <c r="F1807" s="19">
        <f t="shared" si="180"/>
        <v>13350851.342121439</v>
      </c>
      <c r="G1807" s="31">
        <f t="shared" si="181"/>
        <v>133.50851342121439</v>
      </c>
      <c r="H1807" s="22">
        <f t="shared" si="184"/>
        <v>96853.69413612131</v>
      </c>
      <c r="I1807" s="28">
        <f t="shared" si="185"/>
        <v>128.80806971221423</v>
      </c>
      <c r="J1807" s="19"/>
    </row>
    <row r="1808" spans="1:10">
      <c r="A1808">
        <v>0.3</v>
      </c>
      <c r="B1808">
        <v>132.41</v>
      </c>
      <c r="C1808">
        <f t="shared" si="182"/>
        <v>13376100</v>
      </c>
      <c r="D1808">
        <f t="shared" si="183"/>
        <v>133.76100000000002</v>
      </c>
      <c r="E1808" s="18">
        <f t="shared" si="186"/>
        <v>13376913.223140497</v>
      </c>
      <c r="F1808" s="19">
        <f t="shared" si="180"/>
        <v>13377455.740728093</v>
      </c>
      <c r="G1808" s="31">
        <f t="shared" si="181"/>
        <v>133.77455740728092</v>
      </c>
      <c r="H1808" s="22">
        <f t="shared" si="184"/>
        <v>96861.606814810628</v>
      </c>
      <c r="I1808" s="28">
        <f t="shared" si="185"/>
        <v>128.79365423788263</v>
      </c>
      <c r="J1808" s="19"/>
    </row>
    <row r="1809" spans="1:10">
      <c r="A1809">
        <v>0.4</v>
      </c>
      <c r="B1809">
        <v>132.673</v>
      </c>
      <c r="C1809">
        <f t="shared" si="182"/>
        <v>13402400</v>
      </c>
      <c r="D1809">
        <f t="shared" si="183"/>
        <v>134.024</v>
      </c>
      <c r="E1809" s="18">
        <f t="shared" si="186"/>
        <v>13403524.79338843</v>
      </c>
      <c r="F1809" s="19">
        <f t="shared" si="180"/>
        <v>13404113.564647224</v>
      </c>
      <c r="G1809" s="31">
        <f t="shared" si="181"/>
        <v>134.04113564647224</v>
      </c>
      <c r="H1809" s="22">
        <f t="shared" si="184"/>
        <v>96872.684508753839</v>
      </c>
      <c r="I1809" s="28">
        <f t="shared" si="185"/>
        <v>128.77347736434538</v>
      </c>
      <c r="J1809" s="19"/>
    </row>
    <row r="1810" spans="1:10">
      <c r="A1810">
        <v>0.5</v>
      </c>
      <c r="B1810">
        <v>132.94300000000001</v>
      </c>
      <c r="C1810">
        <f t="shared" si="182"/>
        <v>13429400.000000002</v>
      </c>
      <c r="D1810">
        <f t="shared" si="183"/>
        <v>134.29400000000004</v>
      </c>
      <c r="E1810" s="18">
        <f t="shared" si="186"/>
        <v>13430200.826446282</v>
      </c>
      <c r="F1810" s="19">
        <f t="shared" si="180"/>
        <v>13430828.802677412</v>
      </c>
      <c r="G1810" s="31">
        <f t="shared" si="181"/>
        <v>134.30828802677411</v>
      </c>
      <c r="H1810" s="22">
        <f t="shared" si="184"/>
        <v>96886.927161730113</v>
      </c>
      <c r="I1810" s="28">
        <f t="shared" si="185"/>
        <v>128.74754387888842</v>
      </c>
      <c r="J1810" s="19"/>
    </row>
    <row r="1811" spans="1:10">
      <c r="A1811">
        <v>0.6</v>
      </c>
      <c r="B1811">
        <v>133.21200000000002</v>
      </c>
      <c r="C1811">
        <f t="shared" si="182"/>
        <v>13456300.000000002</v>
      </c>
      <c r="D1811">
        <f t="shared" si="183"/>
        <v>134.56300000000002</v>
      </c>
      <c r="E1811" s="18">
        <f t="shared" si="186"/>
        <v>13456942.148760332</v>
      </c>
      <c r="F1811" s="19">
        <f t="shared" si="180"/>
        <v>13457605.143091319</v>
      </c>
      <c r="G1811" s="31">
        <f t="shared" si="181"/>
        <v>134.5760514309132</v>
      </c>
      <c r="H1811" s="22">
        <f t="shared" si="184"/>
        <v>96904.334701456391</v>
      </c>
      <c r="I1811" s="28">
        <f t="shared" si="185"/>
        <v>128.71585993196817</v>
      </c>
      <c r="J1811" s="19"/>
    </row>
    <row r="1812" spans="1:10">
      <c r="A1812">
        <v>0.7</v>
      </c>
      <c r="B1812">
        <v>133.482</v>
      </c>
      <c r="C1812">
        <f t="shared" si="182"/>
        <v>13483300</v>
      </c>
      <c r="D1812">
        <f t="shared" si="183"/>
        <v>134.833</v>
      </c>
      <c r="E1812" s="18">
        <f t="shared" si="186"/>
        <v>13483751.239669422</v>
      </c>
      <c r="F1812" s="19">
        <f t="shared" si="180"/>
        <v>13484445.994126081</v>
      </c>
      <c r="G1812" s="31">
        <f t="shared" si="181"/>
        <v>134.84445994126082</v>
      </c>
      <c r="H1812" s="22">
        <f t="shared" si="184"/>
        <v>96924.907039586644</v>
      </c>
      <c r="I1812" s="28">
        <f t="shared" si="185"/>
        <v>128.67843303375156</v>
      </c>
      <c r="J1812" s="19"/>
    </row>
    <row r="1813" spans="1:10">
      <c r="A1813">
        <v>0.8</v>
      </c>
      <c r="B1813">
        <v>133.751</v>
      </c>
      <c r="C1813">
        <f t="shared" si="182"/>
        <v>13510200</v>
      </c>
      <c r="D1813">
        <f t="shared" si="183"/>
        <v>135.102</v>
      </c>
      <c r="E1813" s="18">
        <f t="shared" si="186"/>
        <v>13510629.752066117</v>
      </c>
      <c r="F1813" s="19">
        <f t="shared" si="180"/>
        <v>13511354.456662795</v>
      </c>
      <c r="G1813" s="31">
        <f t="shared" si="181"/>
        <v>135.11354456662795</v>
      </c>
      <c r="H1813" s="22">
        <f t="shared" si="184"/>
        <v>96948.644071713687</v>
      </c>
      <c r="I1813" s="28">
        <f t="shared" si="185"/>
        <v>128.63527204988935</v>
      </c>
      <c r="J1813" s="19"/>
    </row>
    <row r="1814" spans="1:10">
      <c r="A1814">
        <v>0.9</v>
      </c>
      <c r="B1814">
        <v>134.02000000000001</v>
      </c>
      <c r="C1814">
        <f t="shared" si="182"/>
        <v>13537100.000000002</v>
      </c>
      <c r="D1814">
        <f t="shared" si="183"/>
        <v>135.37100000000004</v>
      </c>
      <c r="E1814" s="18">
        <f t="shared" si="186"/>
        <v>13537581.818181818</v>
      </c>
      <c r="F1814" s="19">
        <f t="shared" si="180"/>
        <v>13538333.310566219</v>
      </c>
      <c r="G1814" s="31">
        <f t="shared" si="181"/>
        <v>135.38333310566219</v>
      </c>
      <c r="H1814" s="22">
        <f t="shared" si="184"/>
        <v>96975.545677368733</v>
      </c>
      <c r="I1814" s="28">
        <f t="shared" si="185"/>
        <v>128.58638719653595</v>
      </c>
      <c r="J1814" s="19"/>
    </row>
    <row r="1815" spans="1:10">
      <c r="A1815">
        <v>1</v>
      </c>
      <c r="B1815">
        <v>134.29</v>
      </c>
      <c r="C1815">
        <f t="shared" si="182"/>
        <v>13564100</v>
      </c>
      <c r="D1815">
        <f t="shared" si="183"/>
        <v>135.64100000000002</v>
      </c>
      <c r="E1815" s="18">
        <f t="shared" si="186"/>
        <v>13564609.917355372</v>
      </c>
      <c r="F1815" s="19">
        <f t="shared" si="180"/>
        <v>13565384.932723176</v>
      </c>
      <c r="G1815" s="31">
        <f t="shared" si="181"/>
        <v>135.65384932723177</v>
      </c>
      <c r="H1815" s="22">
        <f t="shared" si="184"/>
        <v>97005.611720023502</v>
      </c>
      <c r="I1815" s="28">
        <f t="shared" si="185"/>
        <v>128.5317900346119</v>
      </c>
      <c r="J1815" s="19"/>
    </row>
    <row r="1816" spans="1:10">
      <c r="A1816">
        <v>1.1000000000000001</v>
      </c>
      <c r="B1816">
        <v>134.55900000000003</v>
      </c>
      <c r="C1816">
        <f t="shared" si="182"/>
        <v>13591000.000000002</v>
      </c>
      <c r="D1816">
        <f t="shared" si="183"/>
        <v>135.91000000000003</v>
      </c>
      <c r="E1816" s="18">
        <f t="shared" si="186"/>
        <v>13591715.70247934</v>
      </c>
      <c r="F1816" s="19">
        <f t="shared" si="180"/>
        <v>13592511.262891885</v>
      </c>
      <c r="G1816" s="31">
        <f t="shared" si="181"/>
        <v>135.92511262891884</v>
      </c>
      <c r="H1816" s="22">
        <f t="shared" si="184"/>
        <v>97038.842047089958</v>
      </c>
      <c r="I1816" s="28">
        <f t="shared" si="185"/>
        <v>128.47149346332407</v>
      </c>
      <c r="J1816" s="19"/>
    </row>
    <row r="1817" spans="1:10">
      <c r="A1817">
        <v>1.2</v>
      </c>
      <c r="B1817">
        <v>134.82900000000001</v>
      </c>
      <c r="C1817">
        <f t="shared" si="182"/>
        <v>13618000</v>
      </c>
      <c r="D1817">
        <f t="shared" si="183"/>
        <v>136.18</v>
      </c>
      <c r="E1817" s="18">
        <f t="shared" si="186"/>
        <v>13618902.479338843</v>
      </c>
      <c r="F1817" s="19">
        <f t="shared" ref="F1817:F1880" si="187">1/121*(E1807+2*E1808+3*E1809+4*E1810+5*E1811+6*E1812+7*E1813+8*E1814+9*E1815+10*E1816+11*E1817+10*E1818+9*E1819+8*E1820+7*E1821+6*E1822+5*E1823+4*E1824+3*E1825+2*E1826+E1827)</f>
        <v>13619713.790041665</v>
      </c>
      <c r="G1817" s="31">
        <f t="shared" ref="G1817:G1880" si="188">F1817/100000</f>
        <v>136.19713790041664</v>
      </c>
      <c r="H1817" s="22">
        <f t="shared" si="184"/>
        <v>97075.236489921197</v>
      </c>
      <c r="I1817" s="28">
        <f t="shared" si="185"/>
        <v>128.40551171294354</v>
      </c>
      <c r="J1817" s="19"/>
    </row>
    <row r="1818" spans="1:10">
      <c r="A1818">
        <v>1.3</v>
      </c>
      <c r="B1818">
        <v>135.09800000000001</v>
      </c>
      <c r="C1818">
        <f t="shared" si="182"/>
        <v>13644900.000000002</v>
      </c>
      <c r="D1818">
        <f t="shared" si="183"/>
        <v>136.44900000000004</v>
      </c>
      <c r="E1818" s="18">
        <f t="shared" si="186"/>
        <v>13646171.900826447</v>
      </c>
      <c r="F1818" s="19">
        <f t="shared" si="187"/>
        <v>13646993.49771191</v>
      </c>
      <c r="G1818" s="31">
        <f t="shared" si="188"/>
        <v>136.4699349771191</v>
      </c>
      <c r="H1818" s="22">
        <f t="shared" si="184"/>
        <v>97114.79486381264</v>
      </c>
      <c r="I1818" s="28">
        <f t="shared" si="185"/>
        <v>128.33386033684999</v>
      </c>
      <c r="J1818" s="19"/>
    </row>
    <row r="1819" spans="1:10">
      <c r="A1819">
        <v>1.4</v>
      </c>
      <c r="B1819">
        <v>135.36800000000002</v>
      </c>
      <c r="C1819">
        <f t="shared" si="182"/>
        <v>13671900.000000002</v>
      </c>
      <c r="D1819">
        <f t="shared" si="183"/>
        <v>136.71900000000002</v>
      </c>
      <c r="E1819" s="18">
        <f t="shared" si="186"/>
        <v>13673527.272727273</v>
      </c>
      <c r="F1819" s="19">
        <f t="shared" si="187"/>
        <v>13674350.843521617</v>
      </c>
      <c r="G1819" s="31">
        <f t="shared" si="188"/>
        <v>136.74350843521617</v>
      </c>
      <c r="H1819" s="22">
        <f t="shared" si="184"/>
        <v>97157.516968003983</v>
      </c>
      <c r="I1819" s="28">
        <f t="shared" si="185"/>
        <v>128.25655620285025</v>
      </c>
      <c r="J1819" s="19"/>
    </row>
    <row r="1820" spans="1:10">
      <c r="A1820">
        <v>1.5</v>
      </c>
      <c r="B1820">
        <v>135.64600000000002</v>
      </c>
      <c r="C1820">
        <f t="shared" si="182"/>
        <v>13699700.000000002</v>
      </c>
      <c r="D1820">
        <f t="shared" si="183"/>
        <v>136.99700000000004</v>
      </c>
      <c r="E1820" s="18">
        <f t="shared" si="186"/>
        <v>13700974.38016529</v>
      </c>
      <c r="F1820" s="19">
        <f t="shared" si="187"/>
        <v>13701785.643057169</v>
      </c>
      <c r="G1820" s="31">
        <f t="shared" si="188"/>
        <v>137.0178564305717</v>
      </c>
      <c r="H1820" s="22">
        <f t="shared" si="184"/>
        <v>97203.402585678225</v>
      </c>
      <c r="I1820" s="28">
        <f t="shared" si="185"/>
        <v>128.17361748378576</v>
      </c>
      <c r="J1820" s="19"/>
    </row>
    <row r="1821" spans="1:10">
      <c r="A1821">
        <v>1.6</v>
      </c>
      <c r="B1821">
        <v>135.92500000000001</v>
      </c>
      <c r="C1821">
        <f t="shared" si="182"/>
        <v>13727600.000000002</v>
      </c>
      <c r="D1821">
        <f t="shared" si="183"/>
        <v>137.27600000000004</v>
      </c>
      <c r="E1821" s="18">
        <f t="shared" si="186"/>
        <v>13728505.785123967</v>
      </c>
      <c r="F1821" s="19">
        <f t="shared" si="187"/>
        <v>13729296.85130797</v>
      </c>
      <c r="G1821" s="31">
        <f t="shared" si="188"/>
        <v>137.2929685130797</v>
      </c>
      <c r="H1821" s="22">
        <f t="shared" si="184"/>
        <v>97252.451483966142</v>
      </c>
      <c r="I1821" s="28">
        <f t="shared" si="185"/>
        <v>128.08506364742408</v>
      </c>
      <c r="J1821" s="19"/>
    </row>
    <row r="1822" spans="1:10">
      <c r="A1822">
        <v>1.7</v>
      </c>
      <c r="B1822">
        <v>136.203</v>
      </c>
      <c r="C1822">
        <f t="shared" si="182"/>
        <v>13755400</v>
      </c>
      <c r="D1822">
        <f t="shared" si="183"/>
        <v>137.554</v>
      </c>
      <c r="E1822" s="18">
        <f t="shared" si="186"/>
        <v>13756118.181818182</v>
      </c>
      <c r="F1822" s="19">
        <f t="shared" si="187"/>
        <v>13756882.685608907</v>
      </c>
      <c r="G1822" s="31">
        <f t="shared" si="188"/>
        <v>137.56882685608906</v>
      </c>
      <c r="H1822" s="22">
        <f t="shared" si="184"/>
        <v>97304.663413944625</v>
      </c>
      <c r="I1822" s="28">
        <f t="shared" si="185"/>
        <v>127.99091544566471</v>
      </c>
      <c r="J1822" s="19"/>
    </row>
    <row r="1823" spans="1:10">
      <c r="A1823">
        <v>1.8</v>
      </c>
      <c r="B1823">
        <v>136.482</v>
      </c>
      <c r="C1823">
        <f t="shared" si="182"/>
        <v>13783300</v>
      </c>
      <c r="D1823">
        <f t="shared" si="183"/>
        <v>137.833</v>
      </c>
      <c r="E1823" s="18">
        <f t="shared" si="186"/>
        <v>13783808.26446281</v>
      </c>
      <c r="F1823" s="19">
        <f t="shared" si="187"/>
        <v>13784540.591489654</v>
      </c>
      <c r="G1823" s="31">
        <f t="shared" si="188"/>
        <v>137.84540591489653</v>
      </c>
      <c r="H1823" s="22">
        <f t="shared" si="184"/>
        <v>97360.038110639362</v>
      </c>
      <c r="I1823" s="28">
        <f t="shared" si="185"/>
        <v>127.89119490305191</v>
      </c>
      <c r="J1823" s="19"/>
    </row>
    <row r="1824" spans="1:10">
      <c r="A1824">
        <v>1.9</v>
      </c>
      <c r="B1824">
        <v>136.76100000000002</v>
      </c>
      <c r="C1824">
        <f t="shared" si="182"/>
        <v>13811200.000000002</v>
      </c>
      <c r="D1824">
        <f t="shared" si="183"/>
        <v>138.11200000000002</v>
      </c>
      <c r="E1824" s="18">
        <f t="shared" si="186"/>
        <v>13811572.727272728</v>
      </c>
      <c r="F1824" s="19">
        <f t="shared" si="187"/>
        <v>13812267.22218428</v>
      </c>
      <c r="G1824" s="31">
        <f t="shared" si="188"/>
        <v>138.12267222184281</v>
      </c>
      <c r="H1824" s="22">
        <f t="shared" si="184"/>
        <v>97418.575293026224</v>
      </c>
      <c r="I1824" s="28">
        <f t="shared" si="185"/>
        <v>127.78592530461557</v>
      </c>
      <c r="J1824" s="19"/>
    </row>
    <row r="1825" spans="1:10">
      <c r="A1825">
        <v>2</v>
      </c>
      <c r="B1825">
        <v>137.03900000000002</v>
      </c>
      <c r="C1825">
        <f t="shared" si="182"/>
        <v>13839000.000000002</v>
      </c>
      <c r="D1825">
        <f t="shared" si="183"/>
        <v>138.39000000000004</v>
      </c>
      <c r="E1825" s="18">
        <f t="shared" si="186"/>
        <v>13839407.43801653</v>
      </c>
      <c r="F1825" s="19">
        <f t="shared" si="187"/>
        <v>13840058.411310708</v>
      </c>
      <c r="G1825" s="31">
        <f t="shared" si="188"/>
        <v>138.40058411310707</v>
      </c>
      <c r="H1825" s="22">
        <f t="shared" si="184"/>
        <v>97480.274664034107</v>
      </c>
      <c r="I1825" s="28">
        <f t="shared" si="185"/>
        <v>127.67513118304764</v>
      </c>
      <c r="J1825" s="19"/>
    </row>
    <row r="1826" spans="1:10">
      <c r="A1826">
        <v>2.1</v>
      </c>
      <c r="B1826">
        <v>137.31800000000001</v>
      </c>
      <c r="C1826">
        <f t="shared" si="182"/>
        <v>13866900.000000002</v>
      </c>
      <c r="D1826">
        <f t="shared" si="183"/>
        <v>138.66900000000004</v>
      </c>
      <c r="E1826" s="18">
        <f t="shared" si="186"/>
        <v>13867309.090909092</v>
      </c>
      <c r="F1826" s="19">
        <f t="shared" si="187"/>
        <v>13867909.172870709</v>
      </c>
      <c r="G1826" s="31">
        <f t="shared" si="188"/>
        <v>138.67909172870708</v>
      </c>
      <c r="H1826" s="22">
        <f t="shared" si="184"/>
        <v>97545.135910544544</v>
      </c>
      <c r="I1826" s="28">
        <f t="shared" si="185"/>
        <v>127.55883830523507</v>
      </c>
      <c r="J1826" s="19"/>
    </row>
    <row r="1827" spans="1:10">
      <c r="A1827">
        <v>2.2000000000000002</v>
      </c>
      <c r="B1827">
        <v>137.596</v>
      </c>
      <c r="C1827">
        <f t="shared" si="182"/>
        <v>13894700</v>
      </c>
      <c r="D1827">
        <f t="shared" si="183"/>
        <v>138.947</v>
      </c>
      <c r="E1827" s="18">
        <f t="shared" si="186"/>
        <v>13895274.38016529</v>
      </c>
      <c r="F1827" s="19">
        <f t="shared" si="187"/>
        <v>13895813.687589644</v>
      </c>
      <c r="G1827" s="31">
        <f t="shared" si="188"/>
        <v>138.95813687589643</v>
      </c>
      <c r="H1827" s="22">
        <f t="shared" si="184"/>
        <v>97613.158703395486</v>
      </c>
      <c r="I1827" s="28">
        <f t="shared" si="185"/>
        <v>127.4370736581496</v>
      </c>
      <c r="J1827" s="19"/>
    </row>
    <row r="1828" spans="1:10">
      <c r="A1828">
        <v>2.2999999999999998</v>
      </c>
      <c r="B1828">
        <v>137.875</v>
      </c>
      <c r="C1828">
        <f t="shared" si="182"/>
        <v>13922600</v>
      </c>
      <c r="D1828">
        <f t="shared" si="183"/>
        <v>139.226</v>
      </c>
      <c r="E1828" s="18">
        <f t="shared" si="186"/>
        <v>13923300.826446282</v>
      </c>
      <c r="F1828" s="19">
        <f t="shared" si="187"/>
        <v>13923765.268765794</v>
      </c>
      <c r="G1828" s="31">
        <f t="shared" si="188"/>
        <v>139.23765268765794</v>
      </c>
      <c r="H1828" s="22">
        <f t="shared" si="184"/>
        <v>97684.342697382395</v>
      </c>
      <c r="I1828" s="28">
        <f t="shared" si="185"/>
        <v>127.30986543412016</v>
      </c>
      <c r="J1828" s="19"/>
    </row>
    <row r="1829" spans="1:10">
      <c r="A1829">
        <v>2.4</v>
      </c>
      <c r="B1829">
        <v>138.15400000000002</v>
      </c>
      <c r="C1829">
        <f t="shared" si="182"/>
        <v>13950500.000000002</v>
      </c>
      <c r="D1829">
        <f t="shared" si="183"/>
        <v>139.50500000000002</v>
      </c>
      <c r="E1829" s="18">
        <f t="shared" si="186"/>
        <v>13951384.297520662</v>
      </c>
      <c r="F1829" s="19">
        <f t="shared" si="187"/>
        <v>13951756.328119662</v>
      </c>
      <c r="G1829" s="31">
        <f t="shared" si="188"/>
        <v>139.51756328119663</v>
      </c>
      <c r="H1829" s="22">
        <f t="shared" si="184"/>
        <v>97758.687531259246</v>
      </c>
      <c r="I1829" s="28">
        <f t="shared" si="185"/>
        <v>127.17724301549812</v>
      </c>
      <c r="J1829" s="19"/>
    </row>
    <row r="1830" spans="1:10">
      <c r="A1830">
        <v>2.5</v>
      </c>
      <c r="B1830">
        <v>138.43700000000001</v>
      </c>
      <c r="C1830">
        <f t="shared" si="182"/>
        <v>13978800.000000002</v>
      </c>
      <c r="D1830">
        <f t="shared" si="183"/>
        <v>139.78800000000004</v>
      </c>
      <c r="E1830" s="18">
        <f t="shared" si="186"/>
        <v>13979513.223140497</v>
      </c>
      <c r="F1830" s="19">
        <f t="shared" si="187"/>
        <v>13979778.164059836</v>
      </c>
      <c r="G1830" s="31">
        <f t="shared" si="188"/>
        <v>139.79778164059837</v>
      </c>
      <c r="H1830" s="22">
        <f t="shared" si="184"/>
        <v>97836.192827743391</v>
      </c>
      <c r="I1830" s="28">
        <f t="shared" si="185"/>
        <v>127.03923695872302</v>
      </c>
      <c r="J1830" s="19"/>
    </row>
    <row r="1831" spans="1:10">
      <c r="A1831">
        <v>2.6</v>
      </c>
      <c r="B1831">
        <v>138.721</v>
      </c>
      <c r="C1831">
        <f t="shared" si="182"/>
        <v>14007200</v>
      </c>
      <c r="D1831">
        <f t="shared" si="183"/>
        <v>140.072</v>
      </c>
      <c r="E1831" s="18">
        <f t="shared" si="186"/>
        <v>14007669.421487603</v>
      </c>
      <c r="F1831" s="19">
        <f t="shared" si="187"/>
        <v>14007821.002663754</v>
      </c>
      <c r="G1831" s="31">
        <f t="shared" si="188"/>
        <v>140.07821002663755</v>
      </c>
      <c r="H1831" s="22">
        <f t="shared" si="184"/>
        <v>97916.858193514854</v>
      </c>
      <c r="I1831" s="28">
        <f t="shared" si="185"/>
        <v>126.89587897782124</v>
      </c>
      <c r="J1831" s="19"/>
    </row>
    <row r="1832" spans="1:10">
      <c r="A1832">
        <v>2.7</v>
      </c>
      <c r="B1832">
        <v>139.005</v>
      </c>
      <c r="C1832">
        <f t="shared" si="182"/>
        <v>14035600</v>
      </c>
      <c r="D1832">
        <f t="shared" si="183"/>
        <v>140.35600000000002</v>
      </c>
      <c r="E1832" s="18">
        <f t="shared" si="186"/>
        <v>14035840.495867768</v>
      </c>
      <c r="F1832" s="19">
        <f t="shared" si="187"/>
        <v>14035874.202581795</v>
      </c>
      <c r="G1832" s="31">
        <f t="shared" si="188"/>
        <v>140.35874202581795</v>
      </c>
      <c r="H1832" s="22">
        <f t="shared" si="184"/>
        <v>98000.683219220155</v>
      </c>
      <c r="I1832" s="28">
        <f t="shared" si="185"/>
        <v>126.74720192733564</v>
      </c>
      <c r="J1832" s="19"/>
    </row>
    <row r="1833" spans="1:10">
      <c r="A1833">
        <v>2.8</v>
      </c>
      <c r="B1833">
        <v>139.28800000000001</v>
      </c>
      <c r="C1833">
        <f t="shared" si="182"/>
        <v>14063900.000000002</v>
      </c>
      <c r="D1833">
        <f t="shared" si="183"/>
        <v>140.63900000000004</v>
      </c>
      <c r="E1833" s="18">
        <f t="shared" si="186"/>
        <v>14064014.876033058</v>
      </c>
      <c r="F1833" s="19">
        <f t="shared" si="187"/>
        <v>14063926.248207089</v>
      </c>
      <c r="G1833" s="31">
        <f t="shared" si="188"/>
        <v>140.63926248207088</v>
      </c>
      <c r="H1833" s="22">
        <f t="shared" si="184"/>
        <v>98087.667479475072</v>
      </c>
      <c r="I1833" s="28">
        <f t="shared" si="185"/>
        <v>126.59323978471241</v>
      </c>
      <c r="J1833" s="19"/>
    </row>
    <row r="1834" spans="1:10">
      <c r="A1834">
        <v>2.9</v>
      </c>
      <c r="B1834">
        <v>139.572</v>
      </c>
      <c r="C1834">
        <f t="shared" si="182"/>
        <v>14092300</v>
      </c>
      <c r="D1834">
        <f t="shared" si="183"/>
        <v>140.923</v>
      </c>
      <c r="E1834" s="18">
        <f t="shared" si="186"/>
        <v>14092180.991735538</v>
      </c>
      <c r="F1834" s="19">
        <f t="shared" si="187"/>
        <v>14091964.763335839</v>
      </c>
      <c r="G1834" s="31">
        <f t="shared" si="188"/>
        <v>140.91964763335838</v>
      </c>
      <c r="H1834" s="22">
        <f t="shared" si="184"/>
        <v>98177.810532866002</v>
      </c>
      <c r="I1834" s="28">
        <f t="shared" si="185"/>
        <v>126.43402763216275</v>
      </c>
      <c r="J1834" s="19"/>
    </row>
    <row r="1835" spans="1:10">
      <c r="A1835">
        <v>3</v>
      </c>
      <c r="B1835">
        <v>139.85600000000002</v>
      </c>
      <c r="C1835">
        <f t="shared" si="182"/>
        <v>14120700.000000002</v>
      </c>
      <c r="D1835">
        <f t="shared" si="183"/>
        <v>141.20700000000002</v>
      </c>
      <c r="E1835" s="18">
        <f t="shared" si="186"/>
        <v>14120327.272727273</v>
      </c>
      <c r="F1835" s="19">
        <f t="shared" si="187"/>
        <v>14119976.538487811</v>
      </c>
      <c r="G1835" s="31">
        <f t="shared" si="188"/>
        <v>141.19976538487811</v>
      </c>
      <c r="H1835" s="22">
        <f t="shared" si="184"/>
        <v>98271.111921953823</v>
      </c>
      <c r="I1835" s="28">
        <f t="shared" si="185"/>
        <v>126.26960163800972</v>
      </c>
      <c r="J1835" s="19"/>
    </row>
    <row r="1836" spans="1:10">
      <c r="A1836">
        <v>3.1</v>
      </c>
      <c r="B1836">
        <v>140.13900000000001</v>
      </c>
      <c r="C1836">
        <f t="shared" si="182"/>
        <v>14149000</v>
      </c>
      <c r="D1836">
        <f t="shared" si="183"/>
        <v>141.49</v>
      </c>
      <c r="E1836" s="18">
        <f t="shared" si="186"/>
        <v>14148441.32231405</v>
      </c>
      <c r="F1836" s="19">
        <f t="shared" si="187"/>
        <v>14147947.544566628</v>
      </c>
      <c r="G1836" s="31">
        <f t="shared" si="188"/>
        <v>141.47947544566628</v>
      </c>
      <c r="H1836" s="22">
        <f t="shared" si="184"/>
        <v>98367.57117327486</v>
      </c>
      <c r="I1836" s="28">
        <f t="shared" si="185"/>
        <v>126.09999903754742</v>
      </c>
      <c r="J1836" s="19"/>
    </row>
    <row r="1837" spans="1:10">
      <c r="A1837">
        <v>3.2</v>
      </c>
      <c r="B1837">
        <v>140.423</v>
      </c>
      <c r="C1837">
        <f t="shared" si="182"/>
        <v>14177400</v>
      </c>
      <c r="D1837">
        <f t="shared" si="183"/>
        <v>141.774</v>
      </c>
      <c r="E1837" s="18">
        <f t="shared" si="186"/>
        <v>14176512.396694215</v>
      </c>
      <c r="F1837" s="19">
        <f t="shared" si="187"/>
        <v>14175862.96701045</v>
      </c>
      <c r="G1837" s="31">
        <f t="shared" si="188"/>
        <v>141.75862967010448</v>
      </c>
      <c r="H1837" s="22">
        <f t="shared" si="184"/>
        <v>98467.187797345163</v>
      </c>
      <c r="I1837" s="28">
        <f t="shared" si="185"/>
        <v>125.92525811341973</v>
      </c>
      <c r="J1837" s="19"/>
    </row>
    <row r="1838" spans="1:10">
      <c r="A1838">
        <v>3.3</v>
      </c>
      <c r="B1838">
        <v>140.70700000000002</v>
      </c>
      <c r="C1838">
        <f t="shared" si="182"/>
        <v>14205800.000000002</v>
      </c>
      <c r="D1838">
        <f t="shared" si="183"/>
        <v>142.05800000000002</v>
      </c>
      <c r="E1838" s="18">
        <f t="shared" si="186"/>
        <v>14204528.099173553</v>
      </c>
      <c r="F1838" s="19">
        <f t="shared" si="187"/>
        <v>14203707.198961822</v>
      </c>
      <c r="G1838" s="31">
        <f t="shared" si="188"/>
        <v>142.03707198961823</v>
      </c>
      <c r="H1838" s="22">
        <f t="shared" si="184"/>
        <v>98569.961288663762</v>
      </c>
      <c r="I1838" s="28">
        <f t="shared" si="185"/>
        <v>125.7454181755444</v>
      </c>
      <c r="J1838" s="19"/>
    </row>
    <row r="1839" spans="1:10">
      <c r="A1839">
        <v>3.4</v>
      </c>
      <c r="B1839">
        <v>140.99</v>
      </c>
      <c r="C1839">
        <f t="shared" si="182"/>
        <v>14234100</v>
      </c>
      <c r="D1839">
        <f t="shared" si="183"/>
        <v>142.34100000000001</v>
      </c>
      <c r="E1839" s="18">
        <f t="shared" si="186"/>
        <v>14232476.033057852</v>
      </c>
      <c r="F1839" s="19">
        <f t="shared" si="187"/>
        <v>14231463.889078619</v>
      </c>
      <c r="G1839" s="31">
        <f t="shared" si="188"/>
        <v>142.3146388907862</v>
      </c>
      <c r="H1839" s="22">
        <f t="shared" si="184"/>
        <v>98675.891125713621</v>
      </c>
      <c r="I1839" s="28">
        <f t="shared" si="185"/>
        <v>125.56051954060372</v>
      </c>
      <c r="J1839" s="19"/>
    </row>
    <row r="1840" spans="1:10">
      <c r="A1840">
        <v>3.5</v>
      </c>
      <c r="B1840">
        <v>141.26499999999999</v>
      </c>
      <c r="C1840">
        <f t="shared" si="182"/>
        <v>14261599.999999998</v>
      </c>
      <c r="D1840">
        <f t="shared" si="183"/>
        <v>142.61599999999999</v>
      </c>
      <c r="E1840" s="18">
        <f t="shared" si="186"/>
        <v>14260320.661157025</v>
      </c>
      <c r="F1840" s="19">
        <f t="shared" si="187"/>
        <v>14259115.627347862</v>
      </c>
      <c r="G1840" s="31">
        <f t="shared" si="188"/>
        <v>142.59115627347862</v>
      </c>
      <c r="H1840" s="22">
        <f t="shared" si="184"/>
        <v>98784.97677096659</v>
      </c>
      <c r="I1840" s="28">
        <f t="shared" si="185"/>
        <v>125.37060351110924</v>
      </c>
      <c r="J1840" s="19"/>
    </row>
    <row r="1841" spans="1:10">
      <c r="A1841">
        <v>3.6</v>
      </c>
      <c r="B1841">
        <v>141.53900000000002</v>
      </c>
      <c r="C1841">
        <f t="shared" si="182"/>
        <v>14289000.000000002</v>
      </c>
      <c r="D1841">
        <f t="shared" si="183"/>
        <v>142.89000000000004</v>
      </c>
      <c r="E1841" s="18">
        <f t="shared" si="186"/>
        <v>14288040.495867768</v>
      </c>
      <c r="F1841" s="19">
        <f t="shared" si="187"/>
        <v>14286644.40953487</v>
      </c>
      <c r="G1841" s="31">
        <f t="shared" si="188"/>
        <v>142.8664440953487</v>
      </c>
      <c r="H1841" s="22">
        <f t="shared" si="184"/>
        <v>98897.217670886355</v>
      </c>
      <c r="I1841" s="28">
        <f t="shared" si="185"/>
        <v>125.17571235407081</v>
      </c>
      <c r="J1841" s="19"/>
    </row>
    <row r="1842" spans="1:10">
      <c r="A1842">
        <v>3.7</v>
      </c>
      <c r="B1842">
        <v>141.81400000000002</v>
      </c>
      <c r="C1842">
        <f t="shared" si="182"/>
        <v>14316500.000000002</v>
      </c>
      <c r="D1842">
        <f t="shared" si="183"/>
        <v>143.16500000000002</v>
      </c>
      <c r="E1842" s="18">
        <f t="shared" si="186"/>
        <v>14315618.181818182</v>
      </c>
      <c r="F1842" s="19">
        <f t="shared" si="187"/>
        <v>14314031.746465404</v>
      </c>
      <c r="G1842" s="31">
        <f t="shared" si="188"/>
        <v>143.14031746465403</v>
      </c>
      <c r="H1842" s="22">
        <f t="shared" si="184"/>
        <v>99012.613255930701</v>
      </c>
      <c r="I1842" s="28">
        <f t="shared" si="185"/>
        <v>124.97588927928658</v>
      </c>
      <c r="J1842" s="19"/>
    </row>
    <row r="1843" spans="1:10">
      <c r="A1843">
        <v>3.8</v>
      </c>
      <c r="B1843">
        <v>142.089</v>
      </c>
      <c r="C1843">
        <f t="shared" si="182"/>
        <v>14344000</v>
      </c>
      <c r="D1843">
        <f t="shared" si="183"/>
        <v>143.44</v>
      </c>
      <c r="E1843" s="18">
        <f t="shared" si="186"/>
        <v>14343035.537190083</v>
      </c>
      <c r="F1843" s="19">
        <f t="shared" si="187"/>
        <v>14341258.657195549</v>
      </c>
      <c r="G1843" s="31">
        <f t="shared" si="188"/>
        <v>143.4125865719555</v>
      </c>
      <c r="H1843" s="22">
        <f t="shared" si="184"/>
        <v>99131.16294055483</v>
      </c>
      <c r="I1843" s="28">
        <f t="shared" si="185"/>
        <v>124.77117841727083</v>
      </c>
      <c r="J1843" s="19"/>
    </row>
    <row r="1844" spans="1:10">
      <c r="A1844">
        <v>3.9</v>
      </c>
      <c r="B1844">
        <v>142.363</v>
      </c>
      <c r="C1844">
        <f t="shared" si="182"/>
        <v>14371400</v>
      </c>
      <c r="D1844">
        <f t="shared" si="183"/>
        <v>143.714</v>
      </c>
      <c r="E1844" s="18">
        <f t="shared" si="186"/>
        <v>14370274.38016529</v>
      </c>
      <c r="F1844" s="19">
        <f t="shared" si="187"/>
        <v>14368305.730482889</v>
      </c>
      <c r="G1844" s="31">
        <f t="shared" si="188"/>
        <v>143.68305730482891</v>
      </c>
      <c r="H1844" s="22">
        <f t="shared" si="184"/>
        <v>99252.866123217013</v>
      </c>
      <c r="I1844" s="28">
        <f t="shared" si="185"/>
        <v>124.56162479683717</v>
      </c>
      <c r="J1844" s="19"/>
    </row>
    <row r="1845" spans="1:10">
      <c r="A1845">
        <v>4</v>
      </c>
      <c r="B1845">
        <v>142.63800000000001</v>
      </c>
      <c r="C1845">
        <f t="shared" si="182"/>
        <v>14398900</v>
      </c>
      <c r="D1845">
        <f t="shared" si="183"/>
        <v>143.989</v>
      </c>
      <c r="E1845" s="18">
        <f t="shared" si="186"/>
        <v>14397318.181818182</v>
      </c>
      <c r="F1845" s="19">
        <f t="shared" si="187"/>
        <v>14395153.193087902</v>
      </c>
      <c r="G1845" s="31">
        <f t="shared" si="188"/>
        <v>143.95153193087901</v>
      </c>
      <c r="H1845" s="22">
        <f t="shared" si="184"/>
        <v>99377.722186379833</v>
      </c>
      <c r="I1845" s="28">
        <f t="shared" si="185"/>
        <v>124.34727432236876</v>
      </c>
      <c r="J1845" s="19"/>
    </row>
    <row r="1846" spans="1:10">
      <c r="A1846">
        <v>4.0999999999999996</v>
      </c>
      <c r="B1846">
        <v>142.91200000000001</v>
      </c>
      <c r="C1846">
        <f t="shared" si="182"/>
        <v>14426300</v>
      </c>
      <c r="D1846">
        <f t="shared" si="183"/>
        <v>144.26300000000001</v>
      </c>
      <c r="E1846" s="18">
        <f t="shared" si="186"/>
        <v>14424148.760330578</v>
      </c>
      <c r="F1846" s="19">
        <f t="shared" si="187"/>
        <v>14421780.930264326</v>
      </c>
      <c r="G1846" s="31">
        <f t="shared" si="188"/>
        <v>144.21780930264325</v>
      </c>
      <c r="H1846" s="22">
        <f t="shared" si="184"/>
        <v>99505.730496513497</v>
      </c>
      <c r="I1846" s="28">
        <f t="shared" si="185"/>
        <v>124.1281737507844</v>
      </c>
      <c r="J1846" s="19"/>
    </row>
    <row r="1847" spans="1:10">
      <c r="A1847">
        <v>4.2</v>
      </c>
      <c r="B1847">
        <v>143.18700000000001</v>
      </c>
      <c r="C1847">
        <f t="shared" si="182"/>
        <v>14453800.000000002</v>
      </c>
      <c r="D1847">
        <f t="shared" si="183"/>
        <v>144.53800000000004</v>
      </c>
      <c r="E1847" s="18">
        <f t="shared" si="186"/>
        <v>14450749.58677686</v>
      </c>
      <c r="F1847" s="19">
        <f t="shared" si="187"/>
        <v>14448168.547230382</v>
      </c>
      <c r="G1847" s="31">
        <f t="shared" si="188"/>
        <v>144.48168547230381</v>
      </c>
      <c r="H1847" s="22">
        <f t="shared" si="184"/>
        <v>99636.890404103222</v>
      </c>
      <c r="I1847" s="28">
        <f t="shared" si="185"/>
        <v>123.90437066821714</v>
      </c>
      <c r="J1847" s="19"/>
    </row>
    <row r="1848" spans="1:10">
      <c r="A1848">
        <v>4.3</v>
      </c>
      <c r="B1848">
        <v>143.46100000000001</v>
      </c>
      <c r="C1848">
        <f t="shared" si="182"/>
        <v>14481200.000000002</v>
      </c>
      <c r="D1848">
        <f t="shared" si="183"/>
        <v>144.81200000000004</v>
      </c>
      <c r="E1848" s="18">
        <f t="shared" si="186"/>
        <v>14477101.652892562</v>
      </c>
      <c r="F1848" s="19">
        <f t="shared" si="187"/>
        <v>14474295.396489311</v>
      </c>
      <c r="G1848" s="31">
        <f t="shared" si="188"/>
        <v>144.7429539648931</v>
      </c>
      <c r="H1848" s="22">
        <f t="shared" si="184"/>
        <v>99771.201243648116</v>
      </c>
      <c r="I1848" s="28">
        <f t="shared" si="185"/>
        <v>123.67591346644744</v>
      </c>
      <c r="J1848" s="19"/>
    </row>
    <row r="1849" spans="1:10">
      <c r="A1849">
        <v>4.4000000000000004</v>
      </c>
      <c r="B1849">
        <v>143.73600000000002</v>
      </c>
      <c r="C1849">
        <f t="shared" si="182"/>
        <v>14508700.000000002</v>
      </c>
      <c r="D1849">
        <f t="shared" si="183"/>
        <v>145.08700000000002</v>
      </c>
      <c r="E1849" s="18">
        <f t="shared" si="186"/>
        <v>14503189.256198347</v>
      </c>
      <c r="F1849" s="19">
        <f t="shared" si="187"/>
        <v>14500140.666621136</v>
      </c>
      <c r="G1849" s="31">
        <f t="shared" si="188"/>
        <v>145.00140666621135</v>
      </c>
      <c r="H1849" s="22">
        <f t="shared" si="184"/>
        <v>99908.662333668486</v>
      </c>
      <c r="I1849" s="28">
        <f t="shared" si="185"/>
        <v>123.44285131908191</v>
      </c>
      <c r="J1849" s="19"/>
    </row>
    <row r="1850" spans="1:10">
      <c r="A1850">
        <v>4.5</v>
      </c>
      <c r="B1850">
        <v>143.97999999999999</v>
      </c>
      <c r="C1850">
        <f t="shared" si="182"/>
        <v>14533099.999999998</v>
      </c>
      <c r="D1850">
        <f t="shared" si="183"/>
        <v>145.33099999999999</v>
      </c>
      <c r="E1850" s="18">
        <f t="shared" si="186"/>
        <v>14528952.066115703</v>
      </c>
      <c r="F1850" s="19">
        <f t="shared" si="187"/>
        <v>14525682.931493754</v>
      </c>
      <c r="G1850" s="31">
        <f t="shared" si="188"/>
        <v>145.25682931493753</v>
      </c>
      <c r="H1850" s="22">
        <f t="shared" si="184"/>
        <v>100049.2729767086</v>
      </c>
      <c r="I1850" s="28">
        <f t="shared" si="185"/>
        <v>123.20523415752028</v>
      </c>
      <c r="J1850" s="19"/>
    </row>
    <row r="1851" spans="1:10">
      <c r="A1851">
        <v>4.5999999999999996</v>
      </c>
      <c r="B1851">
        <v>144.22499999999999</v>
      </c>
      <c r="C1851">
        <f t="shared" si="182"/>
        <v>14557600</v>
      </c>
      <c r="D1851">
        <f t="shared" si="183"/>
        <v>145.57600000000002</v>
      </c>
      <c r="E1851" s="18">
        <f t="shared" si="186"/>
        <v>14554379.338842975</v>
      </c>
      <c r="F1851" s="19">
        <f t="shared" si="187"/>
        <v>14550901.161122879</v>
      </c>
      <c r="G1851" s="31">
        <f t="shared" si="188"/>
        <v>145.5090116112288</v>
      </c>
      <c r="H1851" s="22">
        <f t="shared" si="184"/>
        <v>100193.0324593422</v>
      </c>
      <c r="I1851" s="28">
        <f t="shared" si="185"/>
        <v>122.96311264671829</v>
      </c>
      <c r="J1851" s="19"/>
    </row>
    <row r="1852" spans="1:10">
      <c r="A1852">
        <v>4.7</v>
      </c>
      <c r="B1852">
        <v>144.46900000000002</v>
      </c>
      <c r="C1852">
        <f t="shared" si="182"/>
        <v>14582000.000000002</v>
      </c>
      <c r="D1852">
        <f t="shared" si="183"/>
        <v>145.82000000000002</v>
      </c>
      <c r="E1852" s="18">
        <f t="shared" si="186"/>
        <v>14579452.892561983</v>
      </c>
      <c r="F1852" s="19">
        <f t="shared" si="187"/>
        <v>14575774.516767979</v>
      </c>
      <c r="G1852" s="31">
        <f t="shared" si="188"/>
        <v>145.75774516767979</v>
      </c>
      <c r="H1852" s="22">
        <f t="shared" si="184"/>
        <v>100339.94005217432</v>
      </c>
      <c r="I1852" s="28">
        <f t="shared" si="185"/>
        <v>122.71653816077769</v>
      </c>
      <c r="J1852" s="19"/>
    </row>
    <row r="1853" spans="1:10">
      <c r="A1853">
        <v>4.8</v>
      </c>
      <c r="B1853">
        <v>144.71300000000002</v>
      </c>
      <c r="C1853">
        <f t="shared" si="182"/>
        <v>14606400.000000002</v>
      </c>
      <c r="D1853">
        <f t="shared" si="183"/>
        <v>146.06400000000002</v>
      </c>
      <c r="E1853" s="18">
        <f t="shared" si="186"/>
        <v>14604155.371900827</v>
      </c>
      <c r="F1853" s="19">
        <f t="shared" si="187"/>
        <v>14600282.385082988</v>
      </c>
      <c r="G1853" s="31">
        <f t="shared" si="188"/>
        <v>146.00282385082988</v>
      </c>
      <c r="H1853" s="22">
        <f t="shared" si="184"/>
        <v>100489.99500984703</v>
      </c>
      <c r="I1853" s="28">
        <f t="shared" si="185"/>
        <v>122.46556275837079</v>
      </c>
      <c r="J1853" s="19"/>
    </row>
    <row r="1854" spans="1:10">
      <c r="A1854">
        <v>4.9000000000000004</v>
      </c>
      <c r="B1854">
        <v>144.95700000000002</v>
      </c>
      <c r="C1854">
        <f t="shared" si="182"/>
        <v>14630800.000000002</v>
      </c>
      <c r="D1854">
        <f t="shared" si="183"/>
        <v>146.30800000000002</v>
      </c>
      <c r="E1854" s="18">
        <f t="shared" si="186"/>
        <v>14628470.247933885</v>
      </c>
      <c r="F1854" s="19">
        <f t="shared" si="187"/>
        <v>14624404.419097057</v>
      </c>
      <c r="G1854" s="31">
        <f t="shared" si="188"/>
        <v>146.24404419097056</v>
      </c>
      <c r="H1854" s="22">
        <f t="shared" si="184"/>
        <v>100643.19657104477</v>
      </c>
      <c r="I1854" s="28">
        <f t="shared" si="185"/>
        <v>122.21023915802661</v>
      </c>
      <c r="J1854" s="19"/>
    </row>
    <row r="1855" spans="1:10">
      <c r="A1855">
        <v>5</v>
      </c>
      <c r="B1855">
        <v>145.202</v>
      </c>
      <c r="C1855">
        <f t="shared" si="182"/>
        <v>14655300</v>
      </c>
      <c r="D1855">
        <f t="shared" si="183"/>
        <v>146.55300000000003</v>
      </c>
      <c r="E1855" s="18">
        <f t="shared" si="186"/>
        <v>14652380.991735538</v>
      </c>
      <c r="F1855" s="19">
        <f t="shared" si="187"/>
        <v>14648120.565535141</v>
      </c>
      <c r="G1855" s="31">
        <f t="shared" si="188"/>
        <v>146.4812056553514</v>
      </c>
      <c r="H1855" s="22">
        <f t="shared" si="184"/>
        <v>100799.54395849667</v>
      </c>
      <c r="I1855" s="28">
        <f t="shared" si="185"/>
        <v>121.95062071330334</v>
      </c>
      <c r="J1855" s="19"/>
    </row>
    <row r="1856" spans="1:10">
      <c r="A1856">
        <v>5.0999999999999996</v>
      </c>
      <c r="B1856">
        <v>145.446</v>
      </c>
      <c r="C1856">
        <f t="shared" si="182"/>
        <v>14679700</v>
      </c>
      <c r="D1856">
        <f t="shared" si="183"/>
        <v>146.79700000000003</v>
      </c>
      <c r="E1856" s="18">
        <f t="shared" si="186"/>
        <v>14675868.595041323</v>
      </c>
      <c r="F1856" s="19">
        <f t="shared" si="187"/>
        <v>14671411.085308382</v>
      </c>
      <c r="G1856" s="31">
        <f t="shared" si="188"/>
        <v>146.71411085308381</v>
      </c>
      <c r="H1856" s="22">
        <f t="shared" si="184"/>
        <v>100959.03637898287</v>
      </c>
      <c r="I1856" s="28">
        <f t="shared" si="185"/>
        <v>121.68676138785499</v>
      </c>
      <c r="J1856" s="19"/>
    </row>
    <row r="1857" spans="1:10">
      <c r="A1857">
        <v>5.2</v>
      </c>
      <c r="B1857">
        <v>145.69</v>
      </c>
      <c r="C1857">
        <f t="shared" si="182"/>
        <v>14704100</v>
      </c>
      <c r="D1857">
        <f t="shared" si="183"/>
        <v>147.04100000000003</v>
      </c>
      <c r="E1857" s="18">
        <f t="shared" si="186"/>
        <v>14698915.70247934</v>
      </c>
      <c r="F1857" s="19">
        <f t="shared" si="187"/>
        <v>14694256.642305857</v>
      </c>
      <c r="G1857" s="31">
        <f t="shared" si="188"/>
        <v>146.94256642305857</v>
      </c>
      <c r="H1857" s="22">
        <f t="shared" si="184"/>
        <v>101121.67302333862</v>
      </c>
      <c r="I1857" s="28">
        <f t="shared" si="185"/>
        <v>121.41871573042231</v>
      </c>
      <c r="J1857" s="19"/>
    </row>
    <row r="1858" spans="1:10">
      <c r="A1858">
        <v>5.3</v>
      </c>
      <c r="B1858">
        <v>145.93400000000003</v>
      </c>
      <c r="C1858">
        <f t="shared" si="182"/>
        <v>14728500.000000002</v>
      </c>
      <c r="D1858">
        <f t="shared" si="183"/>
        <v>147.28500000000003</v>
      </c>
      <c r="E1858" s="18">
        <f t="shared" si="186"/>
        <v>14721504.958677687</v>
      </c>
      <c r="F1858" s="19">
        <f t="shared" si="187"/>
        <v>14716638.35120552</v>
      </c>
      <c r="G1858" s="31">
        <f t="shared" si="188"/>
        <v>147.16638351205521</v>
      </c>
      <c r="H1858" s="22">
        <f t="shared" si="184"/>
        <v>101287.45306645839</v>
      </c>
      <c r="I1858" s="28">
        <f t="shared" si="185"/>
        <v>121.14653884976369</v>
      </c>
      <c r="J1858" s="19"/>
    </row>
    <row r="1859" spans="1:10">
      <c r="A1859">
        <v>5.4</v>
      </c>
      <c r="B1859">
        <v>146.179</v>
      </c>
      <c r="C1859">
        <f t="shared" si="182"/>
        <v>14753000</v>
      </c>
      <c r="D1859">
        <f t="shared" si="183"/>
        <v>147.53</v>
      </c>
      <c r="E1859" s="18">
        <f t="shared" si="186"/>
        <v>14743619.834710745</v>
      </c>
      <c r="F1859" s="19">
        <f t="shared" si="187"/>
        <v>14738537.832115294</v>
      </c>
      <c r="G1859" s="31">
        <f t="shared" si="188"/>
        <v>147.38537832115296</v>
      </c>
      <c r="H1859" s="22">
        <f t="shared" si="184"/>
        <v>101456.37566730293</v>
      </c>
      <c r="J1859" s="19"/>
    </row>
    <row r="1860" spans="1:10">
      <c r="A1860">
        <v>5.5</v>
      </c>
      <c r="B1860">
        <v>146.37200000000001</v>
      </c>
      <c r="C1860">
        <f t="shared" si="182"/>
        <v>14772300.000000002</v>
      </c>
      <c r="D1860">
        <f t="shared" si="183"/>
        <v>147.72300000000004</v>
      </c>
      <c r="E1860" s="18">
        <f t="shared" si="186"/>
        <v>14765186.776859505</v>
      </c>
      <c r="F1860" s="19">
        <f t="shared" si="187"/>
        <v>14759936.752954034</v>
      </c>
      <c r="G1860" s="31">
        <f t="shared" si="188"/>
        <v>147.59936752954033</v>
      </c>
      <c r="H1860" s="22">
        <f t="shared" si="184"/>
        <v>101628.43996890156</v>
      </c>
      <c r="J1860" s="19"/>
    </row>
    <row r="1861" spans="1:10">
      <c r="A1861">
        <v>5.6</v>
      </c>
      <c r="B1861">
        <v>146.56400000000002</v>
      </c>
      <c r="C1861">
        <f t="shared" ref="C1861:C1924" si="189">(B1861+1.351)*100000</f>
        <v>14791500.000000002</v>
      </c>
      <c r="D1861">
        <f t="shared" si="183"/>
        <v>147.91500000000002</v>
      </c>
      <c r="E1861" s="18">
        <f t="shared" si="186"/>
        <v>14786219.834710745</v>
      </c>
      <c r="F1861" s="19">
        <f t="shared" si="187"/>
        <v>14780818.256949665</v>
      </c>
      <c r="G1861" s="31">
        <f t="shared" si="188"/>
        <v>147.80818256949664</v>
      </c>
      <c r="H1861" s="22">
        <f t="shared" si="184"/>
        <v>101803.64509835879</v>
      </c>
      <c r="J1861" s="19"/>
    </row>
    <row r="1862" spans="1:10">
      <c r="A1862">
        <v>5.7</v>
      </c>
      <c r="B1862">
        <v>146.75700000000001</v>
      </c>
      <c r="C1862">
        <f t="shared" si="189"/>
        <v>14810800</v>
      </c>
      <c r="D1862">
        <f t="shared" ref="D1862:D1925" si="190">C1862*0.00001</f>
        <v>148.108</v>
      </c>
      <c r="E1862" s="18">
        <f t="shared" si="186"/>
        <v>14806708.26446281</v>
      </c>
      <c r="F1862" s="19">
        <f t="shared" si="187"/>
        <v>14801166.204494227</v>
      </c>
      <c r="G1862" s="31">
        <f t="shared" si="188"/>
        <v>148.01166204494226</v>
      </c>
      <c r="H1862" s="22">
        <f t="shared" ref="H1862:H1925" si="191">$O$10*(1+0.5*($L$10-1)*(($Q$5+1-COS(A1862*3.14159/180)-SQRT($Q$5^2-(SIN(A1862*3.14159/180))^2))))</f>
        <v>101981.99016685889</v>
      </c>
      <c r="J1862" s="19"/>
    </row>
    <row r="1863" spans="1:10">
      <c r="A1863">
        <v>5.8</v>
      </c>
      <c r="B1863">
        <v>146.94999999999999</v>
      </c>
      <c r="C1863">
        <f t="shared" si="189"/>
        <v>14830099.999999998</v>
      </c>
      <c r="D1863">
        <f t="shared" si="190"/>
        <v>148.30099999999999</v>
      </c>
      <c r="E1863" s="18">
        <f t="shared" si="186"/>
        <v>14826641.32231405</v>
      </c>
      <c r="F1863" s="19">
        <f t="shared" si="187"/>
        <v>14820965.241445256</v>
      </c>
      <c r="G1863" s="31">
        <f t="shared" si="188"/>
        <v>148.20965241445256</v>
      </c>
      <c r="H1863" s="22">
        <f t="shared" si="191"/>
        <v>102163.47426967202</v>
      </c>
      <c r="J1863" s="19"/>
    </row>
    <row r="1864" spans="1:10">
      <c r="A1864">
        <v>5.9</v>
      </c>
      <c r="B1864">
        <v>147.143</v>
      </c>
      <c r="C1864">
        <f t="shared" si="189"/>
        <v>14849400</v>
      </c>
      <c r="D1864">
        <f t="shared" si="190"/>
        <v>148.494</v>
      </c>
      <c r="E1864" s="18">
        <f t="shared" si="186"/>
        <v>14846006.611570248</v>
      </c>
      <c r="F1864" s="19">
        <f t="shared" si="187"/>
        <v>14840200.799125742</v>
      </c>
      <c r="G1864" s="31">
        <f t="shared" si="188"/>
        <v>148.40200799125742</v>
      </c>
      <c r="H1864" s="22">
        <f t="shared" si="191"/>
        <v>102348.09648615807</v>
      </c>
      <c r="J1864" s="19"/>
    </row>
    <row r="1865" spans="1:10">
      <c r="A1865">
        <v>6</v>
      </c>
      <c r="B1865">
        <v>147.33600000000001</v>
      </c>
      <c r="C1865">
        <f t="shared" si="189"/>
        <v>14868700.000000002</v>
      </c>
      <c r="D1865">
        <f t="shared" si="190"/>
        <v>148.68700000000004</v>
      </c>
      <c r="E1865" s="18">
        <f t="shared" si="186"/>
        <v>14864792.561983472</v>
      </c>
      <c r="F1865" s="19">
        <f t="shared" si="187"/>
        <v>14858859.142135102</v>
      </c>
      <c r="G1865" s="31">
        <f t="shared" si="188"/>
        <v>148.58859142135103</v>
      </c>
      <c r="H1865" s="22">
        <f t="shared" si="191"/>
        <v>102535.85587977468</v>
      </c>
      <c r="J1865" s="19"/>
    </row>
    <row r="1866" spans="1:10">
      <c r="A1866">
        <v>6.1</v>
      </c>
      <c r="B1866">
        <v>147.52900000000002</v>
      </c>
      <c r="C1866">
        <f t="shared" si="189"/>
        <v>14888000.000000002</v>
      </c>
      <c r="D1866">
        <f t="shared" si="190"/>
        <v>148.88000000000002</v>
      </c>
      <c r="E1866" s="18">
        <f t="shared" si="186"/>
        <v>14882986.776859505</v>
      </c>
      <c r="F1866" s="19">
        <f t="shared" si="187"/>
        <v>14876927.388839563</v>
      </c>
      <c r="G1866" s="31">
        <f t="shared" si="188"/>
        <v>148.76927388839565</v>
      </c>
      <c r="H1866" s="22">
        <f t="shared" si="191"/>
        <v>102726.75149807888</v>
      </c>
      <c r="J1866" s="19"/>
    </row>
    <row r="1867" spans="1:10">
      <c r="A1867">
        <v>6.2</v>
      </c>
      <c r="B1867">
        <v>147.721</v>
      </c>
      <c r="C1867">
        <f t="shared" si="189"/>
        <v>14907200</v>
      </c>
      <c r="D1867">
        <f t="shared" si="190"/>
        <v>149.072</v>
      </c>
      <c r="E1867" s="18">
        <f t="shared" si="186"/>
        <v>14900578.512396695</v>
      </c>
      <c r="F1867" s="19">
        <f t="shared" si="187"/>
        <v>14894393.56601325</v>
      </c>
      <c r="G1867" s="31">
        <f t="shared" si="188"/>
        <v>148.9439356601325</v>
      </c>
      <c r="H1867" s="22">
        <f t="shared" si="191"/>
        <v>102920.78237273688</v>
      </c>
      <c r="J1867" s="19"/>
    </row>
    <row r="1868" spans="1:10">
      <c r="A1868">
        <v>6.3</v>
      </c>
      <c r="B1868">
        <v>147.91400000000002</v>
      </c>
      <c r="C1868">
        <f t="shared" si="189"/>
        <v>14926500.000000002</v>
      </c>
      <c r="D1868">
        <f t="shared" si="190"/>
        <v>149.26500000000004</v>
      </c>
      <c r="E1868" s="18">
        <f t="shared" si="186"/>
        <v>14917557.024793388</v>
      </c>
      <c r="F1868" s="19">
        <f t="shared" si="187"/>
        <v>14911246.602008061</v>
      </c>
      <c r="G1868" s="31">
        <f t="shared" si="188"/>
        <v>149.1124660200806</v>
      </c>
      <c r="H1868" s="22">
        <f t="shared" si="191"/>
        <v>103117.94751952709</v>
      </c>
      <c r="J1868" s="19"/>
    </row>
    <row r="1869" spans="1:10">
      <c r="A1869">
        <v>6.4</v>
      </c>
      <c r="B1869">
        <v>148.107</v>
      </c>
      <c r="C1869">
        <f t="shared" si="189"/>
        <v>14945800</v>
      </c>
      <c r="D1869">
        <f t="shared" si="190"/>
        <v>149.458</v>
      </c>
      <c r="E1869" s="18">
        <f t="shared" si="186"/>
        <v>14933910.743801653</v>
      </c>
      <c r="F1869" s="19">
        <f t="shared" si="187"/>
        <v>14927476.340413908</v>
      </c>
      <c r="G1869" s="31">
        <f t="shared" si="188"/>
        <v>149.27476340413907</v>
      </c>
      <c r="H1869" s="22">
        <f t="shared" si="191"/>
        <v>103318.2459383471</v>
      </c>
      <c r="J1869" s="19"/>
    </row>
    <row r="1870" spans="1:10">
      <c r="A1870">
        <v>6.5</v>
      </c>
      <c r="B1870">
        <v>148.23400000000001</v>
      </c>
      <c r="C1870">
        <f t="shared" si="189"/>
        <v>14958500</v>
      </c>
      <c r="D1870">
        <f t="shared" si="190"/>
        <v>149.58500000000001</v>
      </c>
      <c r="E1870" s="18">
        <f t="shared" si="186"/>
        <v>14949570.247933885</v>
      </c>
      <c r="F1870" s="19">
        <f t="shared" si="187"/>
        <v>14943073.123420531</v>
      </c>
      <c r="G1870" s="31">
        <f t="shared" si="188"/>
        <v>149.4307312342053</v>
      </c>
      <c r="H1870" s="22">
        <f t="shared" si="191"/>
        <v>103521.67661321958</v>
      </c>
      <c r="J1870" s="19"/>
    </row>
    <row r="1871" spans="1:10">
      <c r="A1871">
        <v>6.6</v>
      </c>
      <c r="B1871">
        <v>148.36200000000002</v>
      </c>
      <c r="C1871">
        <f t="shared" si="189"/>
        <v>14971300.000000002</v>
      </c>
      <c r="D1871">
        <f t="shared" si="190"/>
        <v>149.71300000000002</v>
      </c>
      <c r="E1871" s="18">
        <f t="shared" ref="E1871:E1934" si="192">1/121*(C1861+2*C1862+3*C1863+4*C1864+5*C1865+6*C1866+7*C1867+8*C1868+9*C1869+10*C1870+11*C1871+10*C1872+9*C1873+8*C1874+7*C1875+6*C1876+5*C1877+4*C1878+3*C1879+2*C1880+C1881)</f>
        <v>14964576.859504133</v>
      </c>
      <c r="F1871" s="19">
        <f t="shared" si="187"/>
        <v>14958029.301277233</v>
      </c>
      <c r="G1871" s="31">
        <f t="shared" si="188"/>
        <v>149.58029301277233</v>
      </c>
      <c r="H1871" s="22">
        <f t="shared" si="191"/>
        <v>103728.23851229671</v>
      </c>
      <c r="J1871" s="19"/>
    </row>
    <row r="1872" spans="1:10">
      <c r="A1872">
        <v>6.7</v>
      </c>
      <c r="B1872">
        <v>148.489</v>
      </c>
      <c r="C1872">
        <f t="shared" si="189"/>
        <v>14984000</v>
      </c>
      <c r="D1872">
        <f t="shared" si="190"/>
        <v>149.84</v>
      </c>
      <c r="E1872" s="18">
        <f t="shared" si="192"/>
        <v>14978927.272727273</v>
      </c>
      <c r="F1872" s="19">
        <f t="shared" si="187"/>
        <v>14972337.968717987</v>
      </c>
      <c r="G1872" s="31">
        <f t="shared" si="188"/>
        <v>149.72337968717986</v>
      </c>
      <c r="H1872" s="22">
        <f t="shared" si="191"/>
        <v>103937.93058786898</v>
      </c>
      <c r="J1872" s="19"/>
    </row>
    <row r="1873" spans="1:10">
      <c r="A1873">
        <v>6.8</v>
      </c>
      <c r="B1873">
        <v>148.61700000000002</v>
      </c>
      <c r="C1873">
        <f t="shared" si="189"/>
        <v>14996800.000000002</v>
      </c>
      <c r="D1873">
        <f t="shared" si="190"/>
        <v>149.96800000000002</v>
      </c>
      <c r="E1873" s="18">
        <f t="shared" si="192"/>
        <v>14992619.008264463</v>
      </c>
      <c r="F1873" s="19">
        <f t="shared" si="187"/>
        <v>14985993.169865444</v>
      </c>
      <c r="G1873" s="31">
        <f t="shared" si="188"/>
        <v>149.85993169865444</v>
      </c>
      <c r="H1873" s="22">
        <f t="shared" si="191"/>
        <v>104150.75177636981</v>
      </c>
      <c r="J1873" s="19"/>
    </row>
    <row r="1874" spans="1:10">
      <c r="A1874">
        <v>6.9</v>
      </c>
      <c r="B1874">
        <v>148.744</v>
      </c>
      <c r="C1874">
        <f t="shared" si="189"/>
        <v>15009500</v>
      </c>
      <c r="D1874">
        <f t="shared" si="190"/>
        <v>150.095</v>
      </c>
      <c r="E1874" s="18">
        <f t="shared" si="192"/>
        <v>15005648.760330578</v>
      </c>
      <c r="F1874" s="19">
        <f t="shared" si="187"/>
        <v>14998989.884570727</v>
      </c>
      <c r="G1874" s="31">
        <f t="shared" si="188"/>
        <v>149.98989884570727</v>
      </c>
      <c r="H1874" s="22">
        <f t="shared" si="191"/>
        <v>104366.70099838203</v>
      </c>
      <c r="J1874" s="19"/>
    </row>
    <row r="1875" spans="1:10">
      <c r="A1875">
        <v>7</v>
      </c>
      <c r="B1875">
        <v>148.87200000000001</v>
      </c>
      <c r="C1875">
        <f t="shared" si="189"/>
        <v>15022300.000000002</v>
      </c>
      <c r="D1875">
        <f t="shared" si="190"/>
        <v>150.22300000000004</v>
      </c>
      <c r="E1875" s="18">
        <f t="shared" si="192"/>
        <v>15018014.876033058</v>
      </c>
      <c r="F1875" s="19">
        <f t="shared" si="187"/>
        <v>15011324.028413359</v>
      </c>
      <c r="G1875" s="31">
        <f t="shared" si="188"/>
        <v>150.11324028413358</v>
      </c>
      <c r="H1875" s="22">
        <f t="shared" si="191"/>
        <v>104585.77715864422</v>
      </c>
      <c r="J1875" s="19"/>
    </row>
    <row r="1876" spans="1:10">
      <c r="A1876">
        <v>7.1</v>
      </c>
      <c r="B1876">
        <v>148.99900000000002</v>
      </c>
      <c r="C1876">
        <f t="shared" si="189"/>
        <v>15035000.000000002</v>
      </c>
      <c r="D1876">
        <f t="shared" si="190"/>
        <v>150.35000000000002</v>
      </c>
      <c r="E1876" s="18">
        <f t="shared" si="192"/>
        <v>15029713.223140497</v>
      </c>
      <c r="F1876" s="19">
        <f t="shared" si="187"/>
        <v>15022992.411720514</v>
      </c>
      <c r="G1876" s="31">
        <f t="shared" si="188"/>
        <v>150.22992411720514</v>
      </c>
      <c r="H1876" s="22">
        <f t="shared" si="191"/>
        <v>104807.97914605757</v>
      </c>
      <c r="J1876" s="19"/>
    </row>
    <row r="1877" spans="1:10">
      <c r="A1877">
        <v>7.2</v>
      </c>
      <c r="B1877">
        <v>149.12700000000001</v>
      </c>
      <c r="C1877">
        <f t="shared" si="189"/>
        <v>15047800</v>
      </c>
      <c r="D1877">
        <f t="shared" si="190"/>
        <v>150.47800000000001</v>
      </c>
      <c r="E1877" s="18">
        <f t="shared" si="192"/>
        <v>15040742.148760332</v>
      </c>
      <c r="F1877" s="19">
        <f t="shared" si="187"/>
        <v>15033992.760057373</v>
      </c>
      <c r="G1877" s="31">
        <f t="shared" si="188"/>
        <v>150.33992760057373</v>
      </c>
      <c r="H1877" s="22">
        <f t="shared" si="191"/>
        <v>105033.30583369176</v>
      </c>
      <c r="J1877" s="19"/>
    </row>
    <row r="1878" spans="1:10">
      <c r="A1878">
        <v>7.3</v>
      </c>
      <c r="B1878">
        <v>149.25400000000002</v>
      </c>
      <c r="C1878">
        <f t="shared" si="189"/>
        <v>15060500.000000002</v>
      </c>
      <c r="D1878">
        <f t="shared" si="190"/>
        <v>150.60500000000002</v>
      </c>
      <c r="E1878" s="18">
        <f t="shared" si="192"/>
        <v>15051098.347107438</v>
      </c>
      <c r="F1878" s="19">
        <f t="shared" si="187"/>
        <v>15044323.666416228</v>
      </c>
      <c r="G1878" s="31">
        <f t="shared" si="188"/>
        <v>150.44323666416227</v>
      </c>
      <c r="H1878" s="22">
        <f t="shared" si="191"/>
        <v>105261.75607879293</v>
      </c>
      <c r="J1878" s="19"/>
    </row>
    <row r="1879" spans="1:10">
      <c r="A1879">
        <v>7.4</v>
      </c>
      <c r="B1879">
        <v>149.38200000000001</v>
      </c>
      <c r="C1879">
        <f t="shared" si="189"/>
        <v>15073300</v>
      </c>
      <c r="D1879">
        <f t="shared" si="190"/>
        <v>150.733</v>
      </c>
      <c r="E1879" s="18">
        <f t="shared" si="192"/>
        <v>15060779.338842975</v>
      </c>
      <c r="F1879" s="19">
        <f t="shared" si="187"/>
        <v>15053984.59804658</v>
      </c>
      <c r="G1879" s="31">
        <f t="shared" si="188"/>
        <v>150.5398459804658</v>
      </c>
      <c r="H1879" s="22">
        <f t="shared" si="191"/>
        <v>105493.32872278929</v>
      </c>
      <c r="J1879" s="19"/>
    </row>
    <row r="1880" spans="1:10">
      <c r="A1880">
        <v>7.5</v>
      </c>
      <c r="B1880">
        <v>149.44</v>
      </c>
      <c r="C1880">
        <f t="shared" si="189"/>
        <v>15079100</v>
      </c>
      <c r="D1880">
        <f t="shared" si="190"/>
        <v>150.79100000000003</v>
      </c>
      <c r="E1880" s="18">
        <f t="shared" si="192"/>
        <v>15069728.925619835</v>
      </c>
      <c r="F1880" s="19">
        <f t="shared" si="187"/>
        <v>15062975.50713749</v>
      </c>
      <c r="G1880" s="31">
        <f t="shared" si="188"/>
        <v>150.62975507137492</v>
      </c>
      <c r="H1880" s="22">
        <f t="shared" si="191"/>
        <v>105728.02259129929</v>
      </c>
      <c r="J1880" s="19"/>
    </row>
    <row r="1881" spans="1:10">
      <c r="A1881">
        <v>7.6</v>
      </c>
      <c r="B1881">
        <v>149.49900000000002</v>
      </c>
      <c r="C1881">
        <f t="shared" si="189"/>
        <v>15085000.000000002</v>
      </c>
      <c r="D1881">
        <f t="shared" si="190"/>
        <v>150.85000000000002</v>
      </c>
      <c r="E1881" s="18">
        <f t="shared" si="192"/>
        <v>15078007.43801653</v>
      </c>
      <c r="F1881" s="19">
        <f t="shared" ref="F1881:F1944" si="193">1/121*(E1871+2*E1872+3*E1873+4*E1874+5*E1875+6*E1876+7*E1877+8*E1878+9*E1879+10*E1880+11*E1881+10*E1882+9*E1883+8*E1884+7*E1885+6*E1886+5*E1887+4*E1888+3*E1889+2*E1890+E1891)</f>
        <v>15071298.203674611</v>
      </c>
      <c r="G1881" s="31">
        <f t="shared" ref="G1881:G1944" si="194">F1881/100000</f>
        <v>150.7129820367461</v>
      </c>
      <c r="H1881" s="22">
        <f t="shared" si="191"/>
        <v>105965.83649413557</v>
      </c>
      <c r="J1881" s="19"/>
    </row>
    <row r="1882" spans="1:10">
      <c r="A1882">
        <v>7.7</v>
      </c>
      <c r="B1882">
        <v>149.55800000000002</v>
      </c>
      <c r="C1882">
        <f t="shared" si="189"/>
        <v>15090900.000000002</v>
      </c>
      <c r="D1882">
        <f t="shared" si="190"/>
        <v>150.90900000000002</v>
      </c>
      <c r="E1882" s="18">
        <f t="shared" si="192"/>
        <v>15085618.181818182</v>
      </c>
      <c r="F1882" s="19">
        <f t="shared" si="193"/>
        <v>15078954.839150332</v>
      </c>
      <c r="G1882" s="31">
        <f t="shared" si="194"/>
        <v>150.78954839150333</v>
      </c>
      <c r="H1882" s="22">
        <f t="shared" si="191"/>
        <v>106206.76922531663</v>
      </c>
      <c r="J1882" s="19"/>
    </row>
    <row r="1883" spans="1:10">
      <c r="A1883">
        <v>7.8</v>
      </c>
      <c r="B1883">
        <v>149.61700000000002</v>
      </c>
      <c r="C1883">
        <f t="shared" si="189"/>
        <v>15096800.000000002</v>
      </c>
      <c r="D1883">
        <f t="shared" si="190"/>
        <v>150.96800000000002</v>
      </c>
      <c r="E1883" s="18">
        <f t="shared" si="192"/>
        <v>15092565.289256198</v>
      </c>
      <c r="F1883" s="19">
        <f t="shared" si="193"/>
        <v>15085948.261730757</v>
      </c>
      <c r="G1883" s="31">
        <f t="shared" si="194"/>
        <v>150.85948261730758</v>
      </c>
      <c r="H1883" s="22">
        <f t="shared" si="191"/>
        <v>106450.8195630704</v>
      </c>
      <c r="J1883" s="19"/>
    </row>
    <row r="1884" spans="1:10">
      <c r="A1884">
        <v>7.9</v>
      </c>
      <c r="B1884">
        <v>149.67600000000002</v>
      </c>
      <c r="C1884">
        <f t="shared" si="189"/>
        <v>15102700.000000002</v>
      </c>
      <c r="D1884">
        <f t="shared" si="190"/>
        <v>151.02700000000004</v>
      </c>
      <c r="E1884" s="18">
        <f t="shared" si="192"/>
        <v>15098852.892561983</v>
      </c>
      <c r="F1884" s="19">
        <f t="shared" si="193"/>
        <v>15092281.988935182</v>
      </c>
      <c r="G1884" s="31">
        <f t="shared" si="194"/>
        <v>150.92281988935181</v>
      </c>
      <c r="H1884" s="22">
        <f t="shared" si="191"/>
        <v>106697.98626984371</v>
      </c>
      <c r="J1884" s="19"/>
    </row>
    <row r="1885" spans="1:10">
      <c r="A1885">
        <v>8</v>
      </c>
      <c r="B1885">
        <v>149.73500000000001</v>
      </c>
      <c r="C1885">
        <f t="shared" si="189"/>
        <v>15108600.000000002</v>
      </c>
      <c r="D1885">
        <f t="shared" si="190"/>
        <v>151.08600000000004</v>
      </c>
      <c r="E1885" s="18">
        <f t="shared" si="192"/>
        <v>15104485.123966943</v>
      </c>
      <c r="F1885" s="19">
        <f t="shared" si="193"/>
        <v>15097960.173485421</v>
      </c>
      <c r="G1885" s="31">
        <f t="shared" si="194"/>
        <v>150.97960173485421</v>
      </c>
      <c r="H1885" s="22">
        <f t="shared" si="191"/>
        <v>106948.26809230681</v>
      </c>
      <c r="J1885" s="19"/>
    </row>
    <row r="1886" spans="1:10">
      <c r="A1886">
        <v>8.1</v>
      </c>
      <c r="B1886">
        <v>149.79300000000001</v>
      </c>
      <c r="C1886">
        <f t="shared" si="189"/>
        <v>15114400</v>
      </c>
      <c r="D1886">
        <f t="shared" si="190"/>
        <v>151.14400000000001</v>
      </c>
      <c r="E1886" s="18">
        <f t="shared" si="192"/>
        <v>15109466.11570248</v>
      </c>
      <c r="F1886" s="19">
        <f t="shared" si="193"/>
        <v>15102987.582815381</v>
      </c>
      <c r="G1886" s="31">
        <f t="shared" si="194"/>
        <v>151.02987582815382</v>
      </c>
      <c r="H1886" s="22">
        <f t="shared" si="191"/>
        <v>107201.66376136334</v>
      </c>
      <c r="J1886" s="19"/>
    </row>
    <row r="1887" spans="1:10">
      <c r="A1887">
        <v>8.1999999999999993</v>
      </c>
      <c r="B1887">
        <v>149.852</v>
      </c>
      <c r="C1887">
        <f t="shared" si="189"/>
        <v>15120300</v>
      </c>
      <c r="D1887">
        <f t="shared" si="190"/>
        <v>151.203</v>
      </c>
      <c r="E1887" s="18">
        <f t="shared" si="192"/>
        <v>15113801.652892562</v>
      </c>
      <c r="F1887" s="19">
        <f t="shared" si="193"/>
        <v>15107369.571750566</v>
      </c>
      <c r="G1887" s="31">
        <f t="shared" si="194"/>
        <v>151.07369571750567</v>
      </c>
      <c r="H1887" s="22">
        <f t="shared" si="191"/>
        <v>107458.17199215834</v>
      </c>
      <c r="J1887" s="19"/>
    </row>
    <row r="1888" spans="1:10">
      <c r="A1888">
        <v>8.3000000000000007</v>
      </c>
      <c r="B1888">
        <v>149.911</v>
      </c>
      <c r="C1888">
        <f t="shared" si="189"/>
        <v>15126200</v>
      </c>
      <c r="D1888">
        <f t="shared" si="190"/>
        <v>151.262</v>
      </c>
      <c r="E1888" s="18">
        <f t="shared" si="192"/>
        <v>15117495.041322315</v>
      </c>
      <c r="F1888" s="19">
        <f t="shared" si="193"/>
        <v>15111112.014206683</v>
      </c>
      <c r="G1888" s="31">
        <f t="shared" si="194"/>
        <v>151.11112014206682</v>
      </c>
      <c r="H1888" s="22">
        <f t="shared" si="191"/>
        <v>107717.79148408449</v>
      </c>
      <c r="J1888" s="19"/>
    </row>
    <row r="1889" spans="1:10">
      <c r="A1889">
        <v>8.4</v>
      </c>
      <c r="B1889">
        <v>149.97</v>
      </c>
      <c r="C1889">
        <f t="shared" si="189"/>
        <v>15132100</v>
      </c>
      <c r="D1889">
        <f t="shared" si="190"/>
        <v>151.32100000000003</v>
      </c>
      <c r="E1889" s="18">
        <f t="shared" si="192"/>
        <v>15120551.239669422</v>
      </c>
      <c r="F1889" s="19">
        <f t="shared" si="193"/>
        <v>15114221.303189673</v>
      </c>
      <c r="G1889" s="31">
        <f t="shared" si="194"/>
        <v>151.14221303189672</v>
      </c>
      <c r="H1889" s="22">
        <f t="shared" si="191"/>
        <v>107980.52092078899</v>
      </c>
      <c r="J1889" s="19"/>
    </row>
    <row r="1890" spans="1:10">
      <c r="A1890">
        <v>8.5</v>
      </c>
      <c r="B1890">
        <v>149.965</v>
      </c>
      <c r="C1890">
        <f t="shared" si="189"/>
        <v>15131600</v>
      </c>
      <c r="D1890">
        <f t="shared" si="190"/>
        <v>151.316</v>
      </c>
      <c r="E1890" s="18">
        <f t="shared" si="192"/>
        <v>15122928.925619835</v>
      </c>
      <c r="F1890" s="19">
        <f t="shared" si="193"/>
        <v>15116703.995628716</v>
      </c>
      <c r="G1890" s="31">
        <f t="shared" si="194"/>
        <v>151.16703995628717</v>
      </c>
      <c r="H1890" s="22">
        <f t="shared" si="191"/>
        <v>108246.3589701829</v>
      </c>
      <c r="J1890" s="19"/>
    </row>
    <row r="1891" spans="1:10">
      <c r="A1891">
        <v>8.6</v>
      </c>
      <c r="B1891">
        <v>149.96100000000001</v>
      </c>
      <c r="C1891">
        <f t="shared" si="189"/>
        <v>15131200.000000002</v>
      </c>
      <c r="D1891">
        <f t="shared" si="190"/>
        <v>151.31200000000004</v>
      </c>
      <c r="E1891" s="18">
        <f t="shared" si="192"/>
        <v>15124693.388429752</v>
      </c>
      <c r="F1891" s="19">
        <f t="shared" si="193"/>
        <v>15118567.97349908</v>
      </c>
      <c r="G1891" s="31">
        <f t="shared" si="194"/>
        <v>151.1856797349908</v>
      </c>
      <c r="H1891" s="22">
        <f t="shared" si="191"/>
        <v>108515.30428445022</v>
      </c>
      <c r="J1891" s="19"/>
    </row>
    <row r="1892" spans="1:10">
      <c r="A1892">
        <v>8.6999999999999993</v>
      </c>
      <c r="B1892">
        <v>149.95600000000002</v>
      </c>
      <c r="C1892">
        <f t="shared" si="189"/>
        <v>15130700.000000002</v>
      </c>
      <c r="D1892">
        <f t="shared" si="190"/>
        <v>151.30700000000004</v>
      </c>
      <c r="E1892" s="18">
        <f t="shared" si="192"/>
        <v>15125851.239669422</v>
      </c>
      <c r="F1892" s="19">
        <f t="shared" si="193"/>
        <v>15119820.961682947</v>
      </c>
      <c r="G1892" s="31">
        <f t="shared" si="194"/>
        <v>151.19820961682947</v>
      </c>
      <c r="H1892" s="22">
        <f t="shared" si="191"/>
        <v>108787.35550005271</v>
      </c>
      <c r="J1892" s="19"/>
    </row>
    <row r="1893" spans="1:10">
      <c r="A1893">
        <v>8.8000000000000007</v>
      </c>
      <c r="B1893">
        <v>149.95100000000002</v>
      </c>
      <c r="C1893">
        <f t="shared" si="189"/>
        <v>15130200.000000002</v>
      </c>
      <c r="D1893">
        <f t="shared" si="190"/>
        <v>151.30200000000002</v>
      </c>
      <c r="E1893" s="18">
        <f t="shared" si="192"/>
        <v>15126410.743801653</v>
      </c>
      <c r="F1893" s="19">
        <f t="shared" si="193"/>
        <v>15120470.971928149</v>
      </c>
      <c r="G1893" s="31">
        <f t="shared" si="194"/>
        <v>151.20470971928148</v>
      </c>
      <c r="H1893" s="22">
        <f t="shared" si="191"/>
        <v>109062.5112377402</v>
      </c>
      <c r="J1893" s="19"/>
    </row>
    <row r="1894" spans="1:10">
      <c r="A1894">
        <v>8.9</v>
      </c>
      <c r="B1894">
        <v>149.947</v>
      </c>
      <c r="C1894">
        <f t="shared" si="189"/>
        <v>15129800</v>
      </c>
      <c r="D1894">
        <f t="shared" si="190"/>
        <v>151.298</v>
      </c>
      <c r="E1894" s="18">
        <f t="shared" si="192"/>
        <v>15126380.165289257</v>
      </c>
      <c r="F1894" s="19">
        <f t="shared" si="193"/>
        <v>15120526.255037226</v>
      </c>
      <c r="G1894" s="31">
        <f t="shared" si="194"/>
        <v>151.20526255037225</v>
      </c>
      <c r="H1894" s="22">
        <f t="shared" si="191"/>
        <v>109340.77010255824</v>
      </c>
      <c r="J1894" s="19"/>
    </row>
    <row r="1895" spans="1:10">
      <c r="A1895">
        <v>9</v>
      </c>
      <c r="B1895">
        <v>149.94200000000001</v>
      </c>
      <c r="C1895">
        <f t="shared" si="189"/>
        <v>15129300</v>
      </c>
      <c r="D1895">
        <f t="shared" si="190"/>
        <v>151.29300000000001</v>
      </c>
      <c r="E1895" s="18">
        <f t="shared" si="192"/>
        <v>15125766.11570248</v>
      </c>
      <c r="F1895" s="19">
        <f t="shared" si="193"/>
        <v>15119995.259886622</v>
      </c>
      <c r="G1895" s="31">
        <f t="shared" si="194"/>
        <v>151.19995259886622</v>
      </c>
      <c r="H1895" s="22">
        <f t="shared" si="191"/>
        <v>109622.13068385793</v>
      </c>
      <c r="J1895" s="19"/>
    </row>
    <row r="1896" spans="1:10">
      <c r="A1896">
        <v>9.1</v>
      </c>
      <c r="B1896">
        <v>149.93800000000002</v>
      </c>
      <c r="C1896">
        <f t="shared" si="189"/>
        <v>15128900.000000002</v>
      </c>
      <c r="D1896">
        <f t="shared" si="190"/>
        <v>151.28900000000004</v>
      </c>
      <c r="E1896" s="18">
        <f t="shared" si="192"/>
        <v>15124577.685950413</v>
      </c>
      <c r="F1896" s="19">
        <f t="shared" si="193"/>
        <v>15118886.626596544</v>
      </c>
      <c r="G1896" s="31">
        <f t="shared" si="194"/>
        <v>151.18886626596543</v>
      </c>
      <c r="H1896" s="22">
        <f t="shared" si="191"/>
        <v>109906.59155530127</v>
      </c>
      <c r="J1896" s="19"/>
    </row>
    <row r="1897" spans="1:10">
      <c r="A1897">
        <v>9.1999999999999993</v>
      </c>
      <c r="B1897">
        <v>149.93300000000002</v>
      </c>
      <c r="C1897">
        <f t="shared" si="189"/>
        <v>15128400.000000002</v>
      </c>
      <c r="D1897">
        <f t="shared" si="190"/>
        <v>151.28400000000002</v>
      </c>
      <c r="E1897" s="18">
        <f t="shared" si="192"/>
        <v>15122821.487603307</v>
      </c>
      <c r="F1897" s="19">
        <f t="shared" si="193"/>
        <v>15117209.125059763</v>
      </c>
      <c r="G1897" s="31">
        <f t="shared" si="194"/>
        <v>151.17209125059762</v>
      </c>
      <c r="H1897" s="22">
        <f t="shared" si="191"/>
        <v>110194.15127487195</v>
      </c>
      <c r="J1897" s="19"/>
    </row>
    <row r="1898" spans="1:10">
      <c r="A1898">
        <v>9.3000000000000007</v>
      </c>
      <c r="B1898">
        <v>149.92800000000003</v>
      </c>
      <c r="C1898">
        <f t="shared" si="189"/>
        <v>15127900.000000002</v>
      </c>
      <c r="D1898">
        <f t="shared" si="190"/>
        <v>151.27900000000002</v>
      </c>
      <c r="E1898" s="18">
        <f t="shared" si="192"/>
        <v>15120504.958677687</v>
      </c>
      <c r="F1898" s="19">
        <f t="shared" si="193"/>
        <v>15114971.648111468</v>
      </c>
      <c r="G1898" s="31">
        <f t="shared" si="194"/>
        <v>151.14971648111469</v>
      </c>
      <c r="H1898" s="22">
        <f t="shared" si="191"/>
        <v>110484.80838488377</v>
      </c>
      <c r="J1898" s="19"/>
    </row>
    <row r="1899" spans="1:10">
      <c r="A1899">
        <v>9.4</v>
      </c>
      <c r="B1899">
        <v>149.92400000000001</v>
      </c>
      <c r="C1899">
        <f t="shared" si="189"/>
        <v>15127500</v>
      </c>
      <c r="D1899">
        <f t="shared" si="190"/>
        <v>151.27500000000001</v>
      </c>
      <c r="E1899" s="18">
        <f t="shared" si="192"/>
        <v>15117636.363636363</v>
      </c>
      <c r="F1899" s="19">
        <f t="shared" si="193"/>
        <v>15112183.197868997</v>
      </c>
      <c r="G1899" s="31">
        <f t="shared" si="194"/>
        <v>151.12183197868998</v>
      </c>
      <c r="H1899" s="22">
        <f t="shared" si="191"/>
        <v>110778.56141198768</v>
      </c>
      <c r="J1899" s="19"/>
    </row>
    <row r="1900" spans="1:10">
      <c r="A1900">
        <v>9.5</v>
      </c>
      <c r="B1900">
        <v>149.86500000000001</v>
      </c>
      <c r="C1900">
        <f t="shared" si="189"/>
        <v>15121600</v>
      </c>
      <c r="D1900">
        <f t="shared" si="190"/>
        <v>151.21600000000001</v>
      </c>
      <c r="E1900" s="18">
        <f t="shared" si="192"/>
        <v>15114185.950413223</v>
      </c>
      <c r="F1900" s="19">
        <f t="shared" si="193"/>
        <v>15108852.571545662</v>
      </c>
      <c r="G1900" s="31">
        <f t="shared" si="194"/>
        <v>151.08852571545663</v>
      </c>
      <c r="H1900" s="22">
        <f t="shared" si="191"/>
        <v>111075.40886718384</v>
      </c>
      <c r="J1900" s="19"/>
    </row>
    <row r="1901" spans="1:10">
      <c r="A1901">
        <v>9.6</v>
      </c>
      <c r="B1901">
        <v>149.80600000000001</v>
      </c>
      <c r="C1901">
        <f t="shared" si="189"/>
        <v>15115700.000000002</v>
      </c>
      <c r="D1901">
        <f t="shared" si="190"/>
        <v>151.15700000000004</v>
      </c>
      <c r="E1901" s="18">
        <f t="shared" si="192"/>
        <v>15110214.049586777</v>
      </c>
      <c r="F1901" s="19">
        <f t="shared" si="193"/>
        <v>15104989.290349022</v>
      </c>
      <c r="G1901" s="31">
        <f t="shared" si="194"/>
        <v>151.04989290349022</v>
      </c>
      <c r="H1901" s="22">
        <f t="shared" si="191"/>
        <v>111375.3492458276</v>
      </c>
      <c r="J1901" s="19"/>
    </row>
    <row r="1902" spans="1:10">
      <c r="A1902">
        <v>9.6999999999999993</v>
      </c>
      <c r="B1902">
        <v>149.74800000000002</v>
      </c>
      <c r="C1902">
        <f t="shared" si="189"/>
        <v>15109900.000000002</v>
      </c>
      <c r="D1902">
        <f t="shared" si="190"/>
        <v>151.09900000000002</v>
      </c>
      <c r="E1902" s="18">
        <f t="shared" si="192"/>
        <v>15105728.099173553</v>
      </c>
      <c r="F1902" s="19">
        <f t="shared" si="193"/>
        <v>15100602.301755344</v>
      </c>
      <c r="G1902" s="31">
        <f t="shared" si="194"/>
        <v>151.00602301755345</v>
      </c>
      <c r="H1902" s="22">
        <f t="shared" si="191"/>
        <v>111678.38102763866</v>
      </c>
      <c r="J1902" s="19"/>
    </row>
    <row r="1903" spans="1:10">
      <c r="A1903">
        <v>9.8000000000000007</v>
      </c>
      <c r="B1903">
        <v>149.68900000000002</v>
      </c>
      <c r="C1903">
        <f t="shared" si="189"/>
        <v>15104000.000000002</v>
      </c>
      <c r="D1903">
        <f t="shared" si="190"/>
        <v>151.04000000000002</v>
      </c>
      <c r="E1903" s="18">
        <f t="shared" si="192"/>
        <v>15100734.710743802</v>
      </c>
      <c r="F1903" s="19">
        <f t="shared" si="193"/>
        <v>15095700.437128611</v>
      </c>
      <c r="G1903" s="31">
        <f t="shared" si="194"/>
        <v>150.9570043712861</v>
      </c>
      <c r="H1903" s="22">
        <f t="shared" si="191"/>
        <v>111984.50267671242</v>
      </c>
      <c r="J1903" s="19"/>
    </row>
    <row r="1904" spans="1:10">
      <c r="A1904">
        <v>9.9</v>
      </c>
      <c r="B1904">
        <v>149.63</v>
      </c>
      <c r="C1904">
        <f t="shared" si="189"/>
        <v>15098100</v>
      </c>
      <c r="D1904">
        <f t="shared" si="190"/>
        <v>150.98100000000002</v>
      </c>
      <c r="E1904" s="18">
        <f t="shared" si="192"/>
        <v>15095241.32231405</v>
      </c>
      <c r="F1904" s="19">
        <f t="shared" si="193"/>
        <v>15090292.398060242</v>
      </c>
      <c r="G1904" s="31">
        <f t="shared" si="194"/>
        <v>150.90292398060242</v>
      </c>
      <c r="H1904" s="22">
        <f t="shared" si="191"/>
        <v>112293.71264152623</v>
      </c>
      <c r="J1904" s="19"/>
    </row>
    <row r="1905" spans="1:10">
      <c r="A1905">
        <v>10</v>
      </c>
      <c r="B1905">
        <v>149.571</v>
      </c>
      <c r="C1905">
        <f t="shared" si="189"/>
        <v>15092200</v>
      </c>
      <c r="D1905">
        <f t="shared" si="190"/>
        <v>150.92200000000003</v>
      </c>
      <c r="E1905" s="18">
        <f t="shared" si="192"/>
        <v>15089255.371900827</v>
      </c>
      <c r="F1905" s="19">
        <f t="shared" si="193"/>
        <v>15084386.742708834</v>
      </c>
      <c r="G1905" s="31">
        <f t="shared" si="194"/>
        <v>150.84386742708833</v>
      </c>
      <c r="H1905" s="22">
        <f t="shared" si="191"/>
        <v>112606.00935495119</v>
      </c>
      <c r="J1905" s="19"/>
    </row>
    <row r="1906" spans="1:10">
      <c r="A1906" s="20">
        <v>10.1</v>
      </c>
      <c r="B1906" s="20">
        <v>149.51300000000001</v>
      </c>
      <c r="C1906">
        <f t="shared" si="189"/>
        <v>15086400</v>
      </c>
      <c r="D1906">
        <f t="shared" si="190"/>
        <v>150.864</v>
      </c>
      <c r="E1906" s="18">
        <f t="shared" si="192"/>
        <v>15082785.123966943</v>
      </c>
      <c r="F1906" s="19">
        <f t="shared" si="193"/>
        <v>15077991.872139884</v>
      </c>
      <c r="G1906" s="31">
        <f t="shared" si="194"/>
        <v>150.77991872139884</v>
      </c>
      <c r="H1906" s="22">
        <f t="shared" si="191"/>
        <v>112921.3912342597</v>
      </c>
      <c r="J1906" s="19"/>
    </row>
    <row r="1907" spans="1:10">
      <c r="A1907">
        <v>10.199999999999999</v>
      </c>
      <c r="B1907">
        <v>149.45400000000001</v>
      </c>
      <c r="C1907">
        <f t="shared" si="189"/>
        <v>15080500</v>
      </c>
      <c r="D1907">
        <f t="shared" si="190"/>
        <v>150.80500000000001</v>
      </c>
      <c r="E1907" s="18">
        <f t="shared" si="192"/>
        <v>15075837.190082645</v>
      </c>
      <c r="F1907" s="19">
        <f t="shared" si="193"/>
        <v>15071115.989344992</v>
      </c>
      <c r="G1907" s="31">
        <f t="shared" si="194"/>
        <v>150.71115989344992</v>
      </c>
      <c r="H1907" s="22">
        <f t="shared" si="191"/>
        <v>113239.8566811373</v>
      </c>
      <c r="J1907" s="19"/>
    </row>
    <row r="1908" spans="1:10">
      <c r="A1908">
        <v>10.3</v>
      </c>
      <c r="B1908">
        <v>149.39500000000001</v>
      </c>
      <c r="C1908">
        <f t="shared" si="189"/>
        <v>15074600.000000002</v>
      </c>
      <c r="D1908">
        <f t="shared" si="190"/>
        <v>150.74600000000004</v>
      </c>
      <c r="E1908" s="18">
        <f t="shared" si="192"/>
        <v>15068419.834710745</v>
      </c>
      <c r="F1908" s="19">
        <f t="shared" si="193"/>
        <v>15063767.092411723</v>
      </c>
      <c r="G1908" s="31">
        <f t="shared" si="194"/>
        <v>150.63767092411723</v>
      </c>
      <c r="H1908" s="22">
        <f t="shared" si="191"/>
        <v>113561.40408168816</v>
      </c>
      <c r="J1908" s="19"/>
    </row>
    <row r="1909" spans="1:10">
      <c r="A1909">
        <v>10.4</v>
      </c>
      <c r="B1909">
        <v>149.33600000000001</v>
      </c>
      <c r="C1909">
        <f t="shared" si="189"/>
        <v>15068700.000000002</v>
      </c>
      <c r="D1909">
        <f t="shared" si="190"/>
        <v>150.68700000000004</v>
      </c>
      <c r="E1909" s="18">
        <f t="shared" si="192"/>
        <v>15060540.495867768</v>
      </c>
      <c r="F1909" s="19">
        <f t="shared" si="193"/>
        <v>15055952.933542792</v>
      </c>
      <c r="G1909" s="31">
        <f t="shared" si="194"/>
        <v>150.55952933542792</v>
      </c>
      <c r="H1909" s="22">
        <f t="shared" si="191"/>
        <v>113886.03180644901</v>
      </c>
      <c r="J1909" s="19"/>
    </row>
    <row r="1910" spans="1:10">
      <c r="A1910">
        <v>10.5</v>
      </c>
      <c r="B1910">
        <v>149.233</v>
      </c>
      <c r="C1910">
        <f t="shared" si="189"/>
        <v>15058400</v>
      </c>
      <c r="D1910">
        <f t="shared" si="190"/>
        <v>150.584</v>
      </c>
      <c r="E1910" s="18">
        <f t="shared" si="192"/>
        <v>15052174.38016529</v>
      </c>
      <c r="F1910" s="19">
        <f t="shared" si="193"/>
        <v>15047680.73902056</v>
      </c>
      <c r="G1910" s="31">
        <f t="shared" si="194"/>
        <v>150.47680739020561</v>
      </c>
      <c r="H1910" s="22">
        <f t="shared" si="191"/>
        <v>114213.73821039694</v>
      </c>
      <c r="J1910" s="19"/>
    </row>
    <row r="1911" spans="1:10">
      <c r="A1911">
        <v>10.6</v>
      </c>
      <c r="B1911">
        <v>149.12900000000002</v>
      </c>
      <c r="C1911">
        <f t="shared" si="189"/>
        <v>15048000.000000002</v>
      </c>
      <c r="D1911">
        <f t="shared" si="190"/>
        <v>150.48000000000002</v>
      </c>
      <c r="E1911" s="18">
        <f t="shared" si="192"/>
        <v>15043369.421487603</v>
      </c>
      <c r="F1911" s="19">
        <f t="shared" si="193"/>
        <v>15038958.001502624</v>
      </c>
      <c r="G1911" s="31">
        <f t="shared" si="194"/>
        <v>150.38958001502624</v>
      </c>
      <c r="H1911" s="22">
        <f t="shared" si="191"/>
        <v>114544.52163295931</v>
      </c>
      <c r="J1911" s="19"/>
    </row>
    <row r="1912" spans="1:10">
      <c r="A1912">
        <v>10.7</v>
      </c>
      <c r="B1912">
        <v>149.02500000000001</v>
      </c>
      <c r="C1912">
        <f t="shared" si="189"/>
        <v>15037600</v>
      </c>
      <c r="D1912">
        <f t="shared" si="190"/>
        <v>150.376</v>
      </c>
      <c r="E1912" s="18">
        <f t="shared" si="192"/>
        <v>15034130.578512397</v>
      </c>
      <c r="F1912" s="19">
        <f t="shared" si="193"/>
        <v>15029791.469161941</v>
      </c>
      <c r="G1912" s="31">
        <f t="shared" si="194"/>
        <v>150.29791469161941</v>
      </c>
      <c r="H1912" s="22">
        <f t="shared" si="191"/>
        <v>114878.38039802364</v>
      </c>
      <c r="J1912" s="19"/>
    </row>
    <row r="1913" spans="1:10">
      <c r="A1913">
        <v>10.8</v>
      </c>
      <c r="B1913">
        <v>148.92100000000002</v>
      </c>
      <c r="C1913">
        <f t="shared" si="189"/>
        <v>15027200.000000002</v>
      </c>
      <c r="D1913">
        <f t="shared" si="190"/>
        <v>150.27200000000002</v>
      </c>
      <c r="E1913" s="18">
        <f t="shared" si="192"/>
        <v>15024462.809917355</v>
      </c>
      <c r="F1913" s="19">
        <f t="shared" si="193"/>
        <v>15020187.569155112</v>
      </c>
      <c r="G1913" s="31">
        <f t="shared" si="194"/>
        <v>150.20187569155112</v>
      </c>
      <c r="H1913" s="22">
        <f t="shared" si="191"/>
        <v>115215.31281394797</v>
      </c>
      <c r="J1913" s="19"/>
    </row>
    <row r="1914" spans="1:10">
      <c r="A1914">
        <v>10.9</v>
      </c>
      <c r="B1914">
        <v>148.81700000000001</v>
      </c>
      <c r="C1914">
        <f t="shared" si="189"/>
        <v>15016800</v>
      </c>
      <c r="D1914">
        <f t="shared" si="190"/>
        <v>150.16800000000001</v>
      </c>
      <c r="E1914" s="18">
        <f t="shared" si="192"/>
        <v>15014371.074380165</v>
      </c>
      <c r="F1914" s="19">
        <f t="shared" si="193"/>
        <v>15010152.393962163</v>
      </c>
      <c r="G1914" s="31">
        <f t="shared" si="194"/>
        <v>150.10152393962164</v>
      </c>
      <c r="H1914" s="22">
        <f t="shared" si="191"/>
        <v>115555.3171735714</v>
      </c>
      <c r="J1914" s="19"/>
    </row>
    <row r="1915" spans="1:10">
      <c r="A1915">
        <v>11</v>
      </c>
      <c r="B1915">
        <v>148.71300000000002</v>
      </c>
      <c r="C1915">
        <f t="shared" si="189"/>
        <v>15006400.000000002</v>
      </c>
      <c r="D1915">
        <f t="shared" si="190"/>
        <v>150.06400000000002</v>
      </c>
      <c r="E1915" s="18">
        <f t="shared" si="192"/>
        <v>15003860.330578513</v>
      </c>
      <c r="F1915" s="19">
        <f t="shared" si="193"/>
        <v>14999691.694556385</v>
      </c>
      <c r="G1915" s="31">
        <f t="shared" si="194"/>
        <v>149.99691694556384</v>
      </c>
      <c r="H1915" s="22">
        <f t="shared" si="191"/>
        <v>115898.3917542233</v>
      </c>
      <c r="J1915" s="19"/>
    </row>
    <row r="1916" spans="1:10">
      <c r="A1916">
        <v>11.1</v>
      </c>
      <c r="B1916">
        <v>148.60900000000001</v>
      </c>
      <c r="C1916">
        <f t="shared" si="189"/>
        <v>14996000</v>
      </c>
      <c r="D1916">
        <f t="shared" si="190"/>
        <v>149.96</v>
      </c>
      <c r="E1916" s="18">
        <f t="shared" si="192"/>
        <v>14992935.537190083</v>
      </c>
      <c r="F1916" s="19">
        <f t="shared" si="193"/>
        <v>14988810.866744073</v>
      </c>
      <c r="G1916" s="31">
        <f t="shared" si="194"/>
        <v>149.88810866744072</v>
      </c>
      <c r="H1916" s="22">
        <f t="shared" si="191"/>
        <v>116244.53481773444</v>
      </c>
      <c r="J1916" s="19"/>
    </row>
    <row r="1917" spans="1:10">
      <c r="A1917">
        <v>11.2</v>
      </c>
      <c r="B1917">
        <v>148.506</v>
      </c>
      <c r="C1917">
        <f t="shared" si="189"/>
        <v>14985700</v>
      </c>
      <c r="D1917">
        <f t="shared" si="190"/>
        <v>149.857</v>
      </c>
      <c r="E1917" s="18">
        <f t="shared" si="192"/>
        <v>14981601.652892562</v>
      </c>
      <c r="F1917" s="19">
        <f t="shared" si="193"/>
        <v>14977514.937504271</v>
      </c>
      <c r="G1917" s="31">
        <f t="shared" si="194"/>
        <v>149.7751493750427</v>
      </c>
      <c r="H1917" s="22">
        <f t="shared" si="191"/>
        <v>116593.74461044675</v>
      </c>
      <c r="J1917" s="19"/>
    </row>
    <row r="1918" spans="1:10">
      <c r="A1918">
        <v>11.3</v>
      </c>
      <c r="B1918">
        <v>148.40200000000002</v>
      </c>
      <c r="C1918">
        <f t="shared" si="189"/>
        <v>14975300.000000002</v>
      </c>
      <c r="D1918">
        <f t="shared" si="190"/>
        <v>149.75300000000004</v>
      </c>
      <c r="E1918" s="18">
        <f t="shared" si="192"/>
        <v>14969861.983471075</v>
      </c>
      <c r="F1918" s="19">
        <f t="shared" si="193"/>
        <v>14965808.558158597</v>
      </c>
      <c r="G1918" s="31">
        <f t="shared" si="194"/>
        <v>149.65808558158596</v>
      </c>
      <c r="H1918" s="22">
        <f t="shared" si="191"/>
        <v>116946.01936322564</v>
      </c>
      <c r="J1918" s="19"/>
    </row>
    <row r="1919" spans="1:10">
      <c r="A1919">
        <v>11.4</v>
      </c>
      <c r="B1919">
        <v>148.298</v>
      </c>
      <c r="C1919">
        <f t="shared" si="189"/>
        <v>14964900</v>
      </c>
      <c r="D1919">
        <f t="shared" si="190"/>
        <v>149.649</v>
      </c>
      <c r="E1919" s="18">
        <f t="shared" si="192"/>
        <v>14957721.487603307</v>
      </c>
      <c r="F1919" s="19">
        <f t="shared" si="193"/>
        <v>14953696.031691821</v>
      </c>
      <c r="G1919" s="31">
        <f t="shared" si="194"/>
        <v>149.53696031691823</v>
      </c>
      <c r="H1919" s="22">
        <f t="shared" si="191"/>
        <v>117301.3572914684</v>
      </c>
      <c r="J1919" s="19"/>
    </row>
    <row r="1920" spans="1:10">
      <c r="A1920">
        <v>11.5</v>
      </c>
      <c r="B1920">
        <v>148.155</v>
      </c>
      <c r="C1920">
        <f t="shared" si="189"/>
        <v>14950600</v>
      </c>
      <c r="D1920">
        <f t="shared" si="190"/>
        <v>149.506</v>
      </c>
      <c r="E1920" s="18">
        <f t="shared" si="192"/>
        <v>14945153.719008265</v>
      </c>
      <c r="F1920" s="19">
        <f t="shared" si="193"/>
        <v>14941181.046376616</v>
      </c>
      <c r="G1920" s="31">
        <f t="shared" si="194"/>
        <v>149.41181046376616</v>
      </c>
      <c r="H1920" s="22">
        <f t="shared" si="191"/>
        <v>117659.75659511493</v>
      </c>
      <c r="J1920" s="19"/>
    </row>
    <row r="1921" spans="1:10">
      <c r="A1921">
        <v>11.6</v>
      </c>
      <c r="B1921">
        <v>148.01100000000002</v>
      </c>
      <c r="C1921">
        <f t="shared" si="189"/>
        <v>14936200.000000002</v>
      </c>
      <c r="D1921">
        <f t="shared" si="190"/>
        <v>149.36200000000002</v>
      </c>
      <c r="E1921" s="18">
        <f t="shared" si="192"/>
        <v>14932196.694214877</v>
      </c>
      <c r="F1921" s="19">
        <f t="shared" si="193"/>
        <v>14928267.440748585</v>
      </c>
      <c r="G1921" s="31">
        <f t="shared" si="194"/>
        <v>149.28267440748584</v>
      </c>
      <c r="H1921" s="22">
        <f t="shared" si="191"/>
        <v>118021.21545866127</v>
      </c>
      <c r="J1921" s="19"/>
    </row>
    <row r="1922" spans="1:10">
      <c r="A1922">
        <v>11.7</v>
      </c>
      <c r="B1922">
        <v>147.86800000000002</v>
      </c>
      <c r="C1922">
        <f t="shared" si="189"/>
        <v>14921900.000000002</v>
      </c>
      <c r="D1922">
        <f t="shared" si="190"/>
        <v>149.21900000000002</v>
      </c>
      <c r="E1922" s="18">
        <f t="shared" si="192"/>
        <v>14918853.719008265</v>
      </c>
      <c r="F1922" s="19">
        <f t="shared" si="193"/>
        <v>14914958.370329896</v>
      </c>
      <c r="G1922" s="31">
        <f t="shared" si="194"/>
        <v>149.14958370329896</v>
      </c>
      <c r="H1922" s="22">
        <f t="shared" si="191"/>
        <v>118385.73205116848</v>
      </c>
      <c r="J1922" s="19"/>
    </row>
    <row r="1923" spans="1:10">
      <c r="A1923">
        <v>11.8</v>
      </c>
      <c r="B1923">
        <v>147.72499999999999</v>
      </c>
      <c r="C1923">
        <f t="shared" si="189"/>
        <v>14907600</v>
      </c>
      <c r="D1923">
        <f t="shared" si="190"/>
        <v>149.07600000000002</v>
      </c>
      <c r="E1923" s="18">
        <f t="shared" si="192"/>
        <v>14905125.619834712</v>
      </c>
      <c r="F1923" s="19">
        <f t="shared" si="193"/>
        <v>14901256.642305855</v>
      </c>
      <c r="G1923" s="31">
        <f t="shared" si="194"/>
        <v>149.01256642305856</v>
      </c>
      <c r="H1923" s="22">
        <f t="shared" si="191"/>
        <v>118753.30452627248</v>
      </c>
      <c r="J1923" s="19"/>
    </row>
    <row r="1924" spans="1:10">
      <c r="A1924">
        <v>11.9</v>
      </c>
      <c r="B1924">
        <v>147.58100000000002</v>
      </c>
      <c r="C1924">
        <f t="shared" si="189"/>
        <v>14893200.000000002</v>
      </c>
      <c r="D1924">
        <f t="shared" si="190"/>
        <v>148.93200000000004</v>
      </c>
      <c r="E1924" s="18">
        <f t="shared" si="192"/>
        <v>14891013.223140497</v>
      </c>
      <c r="F1924" s="19">
        <f t="shared" si="193"/>
        <v>14887164.736015301</v>
      </c>
      <c r="G1924" s="31">
        <f t="shared" si="194"/>
        <v>148.87164736015302</v>
      </c>
      <c r="H1924" s="22">
        <f t="shared" si="191"/>
        <v>119123.93102219785</v>
      </c>
      <c r="J1924" s="19"/>
    </row>
    <row r="1925" spans="1:10">
      <c r="A1925">
        <v>12</v>
      </c>
      <c r="B1925">
        <v>147.43800000000002</v>
      </c>
      <c r="C1925">
        <f t="shared" ref="C1925:C1988" si="195">(B1925+1.351)*100000</f>
        <v>14878900.000000002</v>
      </c>
      <c r="D1925">
        <f t="shared" si="190"/>
        <v>148.78900000000004</v>
      </c>
      <c r="E1925" s="18">
        <f t="shared" si="192"/>
        <v>14876519.008264463</v>
      </c>
      <c r="F1925" s="19">
        <f t="shared" si="193"/>
        <v>14872684.830271157</v>
      </c>
      <c r="G1925" s="31">
        <f t="shared" si="194"/>
        <v>148.72684830271157</v>
      </c>
      <c r="H1925" s="22">
        <f t="shared" si="191"/>
        <v>119497.6096617678</v>
      </c>
      <c r="J1925" s="19"/>
    </row>
    <row r="1926" spans="1:10">
      <c r="A1926">
        <v>12.1</v>
      </c>
      <c r="B1926">
        <v>147.29499999999999</v>
      </c>
      <c r="C1926">
        <f t="shared" si="195"/>
        <v>14864599.999999998</v>
      </c>
      <c r="D1926">
        <f t="shared" ref="D1926:D1989" si="196">C1926*0.00001</f>
        <v>148.64599999999999</v>
      </c>
      <c r="E1926" s="18">
        <f t="shared" si="192"/>
        <v>14861643.801652893</v>
      </c>
      <c r="F1926" s="19">
        <f t="shared" si="193"/>
        <v>14857818.796530295</v>
      </c>
      <c r="G1926" s="31">
        <f t="shared" si="194"/>
        <v>148.57818796530296</v>
      </c>
      <c r="H1926" s="22">
        <f t="shared" ref="H1926:H1989" si="197">$O$10*(1+0.5*($L$10-1)*(($Q$5+1-COS(A1926*3.14159/180)-SQRT($Q$5^2-(SIN(A1926*3.14159/180))^2))))</f>
        <v>119874.33855241499</v>
      </c>
      <c r="J1926" s="19"/>
    </row>
    <row r="1927" spans="1:10">
      <c r="A1927">
        <v>12.2</v>
      </c>
      <c r="B1927">
        <v>147.15200000000002</v>
      </c>
      <c r="C1927">
        <f t="shared" si="195"/>
        <v>14850300.000000002</v>
      </c>
      <c r="D1927">
        <f t="shared" si="196"/>
        <v>148.50300000000004</v>
      </c>
      <c r="E1927" s="18">
        <f t="shared" si="192"/>
        <v>14846388.429752067</v>
      </c>
      <c r="F1927" s="19">
        <f t="shared" si="193"/>
        <v>14842568.226214059</v>
      </c>
      <c r="G1927" s="31">
        <f t="shared" si="194"/>
        <v>148.42568226214058</v>
      </c>
      <c r="H1927" s="22">
        <f t="shared" si="197"/>
        <v>120254.11578619362</v>
      </c>
      <c r="J1927" s="19"/>
    </row>
    <row r="1928" spans="1:10">
      <c r="A1928">
        <v>12.3</v>
      </c>
      <c r="B1928">
        <v>147.00800000000001</v>
      </c>
      <c r="C1928">
        <f t="shared" si="195"/>
        <v>14835900</v>
      </c>
      <c r="D1928">
        <f t="shared" si="196"/>
        <v>148.35900000000001</v>
      </c>
      <c r="E1928" s="18">
        <f t="shared" si="192"/>
        <v>14830753.719008265</v>
      </c>
      <c r="F1928" s="19">
        <f t="shared" si="193"/>
        <v>14826934.451198688</v>
      </c>
      <c r="G1928" s="31">
        <f t="shared" si="194"/>
        <v>148.26934451198687</v>
      </c>
      <c r="H1928" s="22">
        <f t="shared" si="197"/>
        <v>120636.93943979123</v>
      </c>
      <c r="J1928" s="19"/>
    </row>
    <row r="1929" spans="1:10">
      <c r="A1929">
        <v>12.4</v>
      </c>
      <c r="B1929">
        <v>146.86500000000001</v>
      </c>
      <c r="C1929">
        <f t="shared" si="195"/>
        <v>14821600</v>
      </c>
      <c r="D1929">
        <f t="shared" si="196"/>
        <v>148.21600000000001</v>
      </c>
      <c r="E1929" s="18">
        <f t="shared" si="192"/>
        <v>14814742.975206612</v>
      </c>
      <c r="F1929" s="19">
        <f t="shared" si="193"/>
        <v>14810918.571135852</v>
      </c>
      <c r="G1929" s="31">
        <f t="shared" si="194"/>
        <v>148.10918571135852</v>
      </c>
      <c r="H1929" s="22">
        <f t="shared" si="197"/>
        <v>121022.80757453899</v>
      </c>
      <c r="J1929" s="19"/>
    </row>
    <row r="1930" spans="1:10">
      <c r="A1930">
        <v>12.5</v>
      </c>
      <c r="B1930">
        <v>146.68400000000003</v>
      </c>
      <c r="C1930">
        <f t="shared" si="195"/>
        <v>14803500.000000002</v>
      </c>
      <c r="D1930">
        <f t="shared" si="196"/>
        <v>148.03500000000003</v>
      </c>
      <c r="E1930" s="18">
        <f t="shared" si="192"/>
        <v>14798325.619834712</v>
      </c>
      <c r="F1930" s="19">
        <f t="shared" si="193"/>
        <v>14794521.152926711</v>
      </c>
      <c r="G1930" s="31">
        <f t="shared" si="194"/>
        <v>147.94521152926711</v>
      </c>
      <c r="H1930" s="22">
        <f t="shared" si="197"/>
        <v>121411.71823642531</v>
      </c>
      <c r="J1930" s="19"/>
    </row>
    <row r="1931" spans="1:10">
      <c r="A1931">
        <v>12.6</v>
      </c>
      <c r="B1931">
        <v>146.50300000000001</v>
      </c>
      <c r="C1931">
        <f t="shared" si="195"/>
        <v>14785400.000000002</v>
      </c>
      <c r="D1931">
        <f t="shared" si="196"/>
        <v>147.85400000000004</v>
      </c>
      <c r="E1931" s="18">
        <f t="shared" si="192"/>
        <v>14781533.884297522</v>
      </c>
      <c r="F1931" s="19">
        <f t="shared" si="193"/>
        <v>14777743.029847687</v>
      </c>
      <c r="G1931" s="31">
        <f t="shared" si="194"/>
        <v>147.77743029847687</v>
      </c>
      <c r="H1931" s="22">
        <f t="shared" si="197"/>
        <v>121803.66945610549</v>
      </c>
      <c r="J1931" s="19"/>
    </row>
    <row r="1932" spans="1:10">
      <c r="A1932">
        <v>12.7</v>
      </c>
      <c r="B1932">
        <v>146.322</v>
      </c>
      <c r="C1932">
        <f t="shared" si="195"/>
        <v>14767300</v>
      </c>
      <c r="D1932">
        <f t="shared" si="196"/>
        <v>147.673</v>
      </c>
      <c r="E1932" s="18">
        <f t="shared" si="192"/>
        <v>14764367.768595042</v>
      </c>
      <c r="F1932" s="19">
        <f t="shared" si="193"/>
        <v>14760584.543405507</v>
      </c>
      <c r="G1932" s="31">
        <f t="shared" si="194"/>
        <v>147.60584543405506</v>
      </c>
      <c r="H1932" s="22">
        <f t="shared" si="197"/>
        <v>122198.65924891485</v>
      </c>
      <c r="J1932" s="19"/>
    </row>
    <row r="1933" spans="1:10">
      <c r="A1933">
        <v>12.8</v>
      </c>
      <c r="B1933">
        <v>146.14100000000002</v>
      </c>
      <c r="C1933">
        <f t="shared" si="195"/>
        <v>14749200.000000002</v>
      </c>
      <c r="D1933">
        <f t="shared" si="196"/>
        <v>147.49200000000002</v>
      </c>
      <c r="E1933" s="18">
        <f t="shared" si="192"/>
        <v>14746826.446280992</v>
      </c>
      <c r="F1933" s="19">
        <f t="shared" si="193"/>
        <v>14743045.850693259</v>
      </c>
      <c r="G1933" s="31">
        <f t="shared" si="194"/>
        <v>147.43045850693258</v>
      </c>
      <c r="H1933" s="22">
        <f t="shared" si="197"/>
        <v>122596.68561488198</v>
      </c>
      <c r="J1933" s="19"/>
    </row>
    <row r="1934" spans="1:10">
      <c r="A1934">
        <v>12.9</v>
      </c>
      <c r="B1934">
        <v>145.96</v>
      </c>
      <c r="C1934">
        <f t="shared" si="195"/>
        <v>14731100</v>
      </c>
      <c r="D1934">
        <f t="shared" si="196"/>
        <v>147.31100000000001</v>
      </c>
      <c r="E1934" s="18">
        <f t="shared" si="192"/>
        <v>14728909.090909092</v>
      </c>
      <c r="F1934" s="19">
        <f t="shared" si="193"/>
        <v>14725126.958541082</v>
      </c>
      <c r="G1934" s="31">
        <f t="shared" si="194"/>
        <v>147.25126958541082</v>
      </c>
      <c r="H1934" s="22">
        <f t="shared" si="197"/>
        <v>122997.74653873692</v>
      </c>
      <c r="J1934" s="19"/>
    </row>
    <row r="1935" spans="1:10">
      <c r="A1935">
        <v>13</v>
      </c>
      <c r="B1935">
        <v>145.77900000000002</v>
      </c>
      <c r="C1935">
        <f t="shared" si="195"/>
        <v>14713000.000000002</v>
      </c>
      <c r="D1935">
        <f t="shared" si="196"/>
        <v>147.13000000000002</v>
      </c>
      <c r="E1935" s="18">
        <f t="shared" ref="E1935:E1998" si="198">1/121*(C1925+2*C1926+3*C1927+4*C1928+5*C1929+6*C1930+7*C1931+8*C1932+9*C1933+10*C1934+11*C1935+10*C1936+9*C1937+8*C1938+7*C1939+6*C1940+5*C1941+4*C1942+3*C1943+2*C1944+C1945)</f>
        <v>14710615.70247934</v>
      </c>
      <c r="F1935" s="19">
        <f t="shared" si="193"/>
        <v>14706827.750836695</v>
      </c>
      <c r="G1935" s="31">
        <f t="shared" si="194"/>
        <v>147.06827750836695</v>
      </c>
      <c r="H1935" s="22">
        <f t="shared" si="197"/>
        <v>123401.83998992856</v>
      </c>
      <c r="J1935" s="19"/>
    </row>
    <row r="1936" spans="1:10">
      <c r="A1936">
        <v>13.1</v>
      </c>
      <c r="B1936">
        <v>145.59800000000001</v>
      </c>
      <c r="C1936">
        <f t="shared" si="195"/>
        <v>14694900.000000002</v>
      </c>
      <c r="D1936">
        <f t="shared" si="196"/>
        <v>146.94900000000004</v>
      </c>
      <c r="E1936" s="18">
        <f t="shared" si="198"/>
        <v>14691945.454545455</v>
      </c>
      <c r="F1936" s="19">
        <f t="shared" si="193"/>
        <v>14688147.988525378</v>
      </c>
      <c r="G1936" s="31">
        <f t="shared" si="194"/>
        <v>146.88147988525378</v>
      </c>
      <c r="H1936" s="22">
        <f t="shared" si="197"/>
        <v>123808.96392263223</v>
      </c>
      <c r="J1936" s="19"/>
    </row>
    <row r="1937" spans="1:10">
      <c r="A1937">
        <v>13.2</v>
      </c>
      <c r="B1937">
        <v>145.417</v>
      </c>
      <c r="C1937">
        <f t="shared" si="195"/>
        <v>14676800</v>
      </c>
      <c r="D1937">
        <f t="shared" si="196"/>
        <v>146.768</v>
      </c>
      <c r="E1937" s="18">
        <f t="shared" si="198"/>
        <v>14672898.347107438</v>
      </c>
      <c r="F1937" s="19">
        <f t="shared" si="193"/>
        <v>14669087.336930534</v>
      </c>
      <c r="G1937" s="31">
        <f t="shared" si="194"/>
        <v>146.69087336930534</v>
      </c>
      <c r="H1937" s="22">
        <f t="shared" si="197"/>
        <v>124219.11627576499</v>
      </c>
      <c r="J1937" s="19"/>
    </row>
    <row r="1938" spans="1:10">
      <c r="A1938">
        <v>13.3</v>
      </c>
      <c r="B1938">
        <v>145.23600000000002</v>
      </c>
      <c r="C1938">
        <f t="shared" si="195"/>
        <v>14658700.000000002</v>
      </c>
      <c r="D1938">
        <f t="shared" si="196"/>
        <v>146.58700000000002</v>
      </c>
      <c r="E1938" s="18">
        <f t="shared" si="198"/>
        <v>14653473.553719008</v>
      </c>
      <c r="F1938" s="19">
        <f t="shared" si="193"/>
        <v>14649645.365753707</v>
      </c>
      <c r="G1938" s="31">
        <f t="shared" si="194"/>
        <v>146.49645365753707</v>
      </c>
      <c r="H1938" s="22">
        <f t="shared" si="197"/>
        <v>124632.29497299655</v>
      </c>
      <c r="J1938" s="19"/>
    </row>
    <row r="1939" spans="1:10">
      <c r="A1939">
        <v>13.4</v>
      </c>
      <c r="B1939">
        <v>145.05500000000001</v>
      </c>
      <c r="C1939">
        <f t="shared" si="195"/>
        <v>14640600</v>
      </c>
      <c r="D1939">
        <f t="shared" si="196"/>
        <v>146.40600000000001</v>
      </c>
      <c r="E1939" s="18">
        <f t="shared" si="198"/>
        <v>14633671.074380165</v>
      </c>
      <c r="F1939" s="19">
        <f t="shared" si="193"/>
        <v>14629821.576395055</v>
      </c>
      <c r="G1939" s="31">
        <f t="shared" si="194"/>
        <v>146.29821576395057</v>
      </c>
      <c r="H1939" s="22">
        <f t="shared" si="197"/>
        <v>125048.49792276329</v>
      </c>
      <c r="J1939" s="19"/>
    </row>
    <row r="1940" spans="1:10">
      <c r="A1940">
        <v>13.5</v>
      </c>
      <c r="B1940">
        <v>144.83600000000001</v>
      </c>
      <c r="C1940">
        <f t="shared" si="195"/>
        <v>14618700.000000002</v>
      </c>
      <c r="D1940">
        <f t="shared" si="196"/>
        <v>146.18700000000004</v>
      </c>
      <c r="E1940" s="18">
        <f t="shared" si="198"/>
        <v>14613457.85123967</v>
      </c>
      <c r="F1940" s="19">
        <f t="shared" si="193"/>
        <v>14609615.149238439</v>
      </c>
      <c r="G1940" s="31">
        <f t="shared" si="194"/>
        <v>146.09615149238439</v>
      </c>
      <c r="H1940" s="22">
        <f t="shared" si="197"/>
        <v>125467.72301827963</v>
      </c>
      <c r="J1940" s="19"/>
    </row>
    <row r="1941" spans="1:10">
      <c r="A1941">
        <v>13.6</v>
      </c>
      <c r="B1941">
        <v>144.61700000000002</v>
      </c>
      <c r="C1941">
        <f t="shared" si="195"/>
        <v>14596800.000000002</v>
      </c>
      <c r="D1941">
        <f t="shared" si="196"/>
        <v>145.96800000000002</v>
      </c>
      <c r="E1941" s="18">
        <f t="shared" si="198"/>
        <v>14592864.462809918</v>
      </c>
      <c r="F1941" s="19">
        <f t="shared" si="193"/>
        <v>14589025.797418209</v>
      </c>
      <c r="G1941" s="31">
        <f t="shared" si="194"/>
        <v>145.89025797418208</v>
      </c>
      <c r="H1941" s="22">
        <f t="shared" si="197"/>
        <v>125889.96813755116</v>
      </c>
      <c r="J1941" s="19"/>
    </row>
    <row r="1942" spans="1:10">
      <c r="A1942">
        <v>13.7</v>
      </c>
      <c r="B1942">
        <v>144.39800000000002</v>
      </c>
      <c r="C1942">
        <f t="shared" si="195"/>
        <v>14574900.000000002</v>
      </c>
      <c r="D1942">
        <f t="shared" si="196"/>
        <v>145.74900000000002</v>
      </c>
      <c r="E1942" s="18">
        <f t="shared" si="198"/>
        <v>14571890.082644628</v>
      </c>
      <c r="F1942" s="19">
        <f t="shared" si="193"/>
        <v>14568053.02233454</v>
      </c>
      <c r="G1942" s="31">
        <f t="shared" si="194"/>
        <v>145.68053022334541</v>
      </c>
      <c r="H1942" s="22">
        <f t="shared" si="197"/>
        <v>126315.23114338849</v>
      </c>
      <c r="J1942" s="19"/>
    </row>
    <row r="1943" spans="1:10">
      <c r="A1943">
        <v>13.8</v>
      </c>
      <c r="B1943">
        <v>144.179</v>
      </c>
      <c r="C1943">
        <f t="shared" si="195"/>
        <v>14553000</v>
      </c>
      <c r="D1943">
        <f t="shared" si="196"/>
        <v>145.53</v>
      </c>
      <c r="E1943" s="18">
        <f t="shared" si="198"/>
        <v>14550533.884297522</v>
      </c>
      <c r="F1943" s="19">
        <f t="shared" si="193"/>
        <v>14546696.41417936</v>
      </c>
      <c r="G1943" s="31">
        <f t="shared" si="194"/>
        <v>145.4669641417936</v>
      </c>
      <c r="H1943" s="22">
        <f t="shared" si="197"/>
        <v>126743.50988341731</v>
      </c>
      <c r="J1943" s="19"/>
    </row>
    <row r="1944" spans="1:10">
      <c r="A1944">
        <v>13.9</v>
      </c>
      <c r="B1944">
        <v>143.959</v>
      </c>
      <c r="C1944">
        <f t="shared" si="195"/>
        <v>14531000</v>
      </c>
      <c r="D1944">
        <f t="shared" si="196"/>
        <v>145.31</v>
      </c>
      <c r="E1944" s="18">
        <f t="shared" si="198"/>
        <v>14528795.041322315</v>
      </c>
      <c r="F1944" s="19">
        <f t="shared" si="193"/>
        <v>14524955.686087018</v>
      </c>
      <c r="G1944" s="31">
        <f t="shared" si="194"/>
        <v>145.24955686087017</v>
      </c>
      <c r="H1944" s="22">
        <f t="shared" si="197"/>
        <v>127174.80219009644</v>
      </c>
      <c r="J1944" s="19"/>
    </row>
    <row r="1945" spans="1:10">
      <c r="A1945">
        <v>14</v>
      </c>
      <c r="B1945">
        <v>143.74</v>
      </c>
      <c r="C1945">
        <f t="shared" si="195"/>
        <v>14509100</v>
      </c>
      <c r="D1945">
        <f t="shared" si="196"/>
        <v>145.09100000000001</v>
      </c>
      <c r="E1945" s="18">
        <f t="shared" si="198"/>
        <v>14506674.38016529</v>
      </c>
      <c r="F1945" s="19">
        <f t="shared" ref="F1945:F2008" si="199">1/121*(E1935+2*E1936+3*E1937+4*E1938+5*E1939+6*E1940+7*E1941+8*E1942+9*E1943+10*E1944+11*E1945+10*E1946+9*E1947+8*E1948+7*E1949+6*E1950+5*E1951+4*E1952+3*E1953+2*E1954+E1955)</f>
        <v>14502830.694624681</v>
      </c>
      <c r="G1945" s="31">
        <f t="shared" ref="G1945:G2008" si="200">F1945/100000</f>
        <v>145.0283069462468</v>
      </c>
      <c r="H1945" s="22">
        <f t="shared" si="197"/>
        <v>127609.10588072496</v>
      </c>
      <c r="J1945" s="19"/>
    </row>
    <row r="1946" spans="1:10">
      <c r="A1946">
        <v>14.1</v>
      </c>
      <c r="B1946">
        <v>143.52100000000002</v>
      </c>
      <c r="C1946">
        <f t="shared" si="195"/>
        <v>14487200.000000002</v>
      </c>
      <c r="D1946">
        <f t="shared" si="196"/>
        <v>144.87200000000004</v>
      </c>
      <c r="E1946" s="18">
        <f t="shared" si="198"/>
        <v>14484171.074380165</v>
      </c>
      <c r="F1946" s="19">
        <f t="shared" si="199"/>
        <v>14480321.432962233</v>
      </c>
      <c r="G1946" s="31">
        <f t="shared" si="200"/>
        <v>144.80321432962234</v>
      </c>
      <c r="H1946" s="22">
        <f t="shared" si="197"/>
        <v>128046.41875746106</v>
      </c>
      <c r="J1946" s="19"/>
    </row>
    <row r="1947" spans="1:10">
      <c r="A1947">
        <v>14.2</v>
      </c>
      <c r="B1947">
        <v>143.30200000000002</v>
      </c>
      <c r="C1947">
        <f t="shared" si="195"/>
        <v>14465300.000000002</v>
      </c>
      <c r="D1947">
        <f t="shared" si="196"/>
        <v>144.65300000000002</v>
      </c>
      <c r="E1947" s="18">
        <f t="shared" si="198"/>
        <v>14461284.297520662</v>
      </c>
      <c r="F1947" s="19">
        <f t="shared" si="199"/>
        <v>14457428.058192749</v>
      </c>
      <c r="G1947" s="31">
        <f t="shared" si="200"/>
        <v>144.5742805819275</v>
      </c>
      <c r="H1947" s="22">
        <f t="shared" si="197"/>
        <v>128486.73860733202</v>
      </c>
      <c r="J1947" s="19"/>
    </row>
    <row r="1948" spans="1:10">
      <c r="A1948">
        <v>14.3</v>
      </c>
      <c r="B1948">
        <v>143.08200000000002</v>
      </c>
      <c r="C1948">
        <f t="shared" si="195"/>
        <v>14443300.000000002</v>
      </c>
      <c r="D1948">
        <f t="shared" si="196"/>
        <v>144.43300000000002</v>
      </c>
      <c r="E1948" s="18">
        <f t="shared" si="198"/>
        <v>14438013.223140497</v>
      </c>
      <c r="F1948" s="19">
        <f t="shared" si="199"/>
        <v>14434150.918653101</v>
      </c>
      <c r="G1948" s="31">
        <f t="shared" si="200"/>
        <v>144.341509186531</v>
      </c>
      <c r="H1948" s="22">
        <f t="shared" si="197"/>
        <v>128930.06320224731</v>
      </c>
      <c r="J1948" s="19"/>
    </row>
    <row r="1949" spans="1:10">
      <c r="A1949">
        <v>14.4</v>
      </c>
      <c r="B1949">
        <v>142.863</v>
      </c>
      <c r="C1949">
        <f t="shared" si="195"/>
        <v>14421400</v>
      </c>
      <c r="D1949">
        <f t="shared" si="196"/>
        <v>144.214</v>
      </c>
      <c r="E1949" s="18">
        <f t="shared" si="198"/>
        <v>14414358.67768595</v>
      </c>
      <c r="F1949" s="19">
        <f t="shared" si="199"/>
        <v>14410490.588074585</v>
      </c>
      <c r="G1949" s="31">
        <f t="shared" si="200"/>
        <v>144.10490588074586</v>
      </c>
      <c r="H1949" s="22">
        <f t="shared" si="197"/>
        <v>129376.39029901569</v>
      </c>
      <c r="J1949" s="19"/>
    </row>
    <row r="1950" spans="1:10">
      <c r="A1950">
        <v>14.5</v>
      </c>
      <c r="B1950">
        <v>142.60499999999999</v>
      </c>
      <c r="C1950">
        <f t="shared" si="195"/>
        <v>14395599.999999998</v>
      </c>
      <c r="D1950">
        <f t="shared" si="196"/>
        <v>143.95599999999999</v>
      </c>
      <c r="E1950" s="18">
        <f t="shared" si="198"/>
        <v>14390289.256198347</v>
      </c>
      <c r="F1950" s="19">
        <f t="shared" si="199"/>
        <v>14386447.653848782</v>
      </c>
      <c r="G1950" s="31">
        <f t="shared" si="200"/>
        <v>143.86447653848782</v>
      </c>
      <c r="H1950" s="22">
        <f t="shared" si="197"/>
        <v>129825.71763935471</v>
      </c>
      <c r="J1950" s="19"/>
    </row>
    <row r="1951" spans="1:10">
      <c r="A1951">
        <v>14.6</v>
      </c>
      <c r="B1951">
        <v>142.34700000000001</v>
      </c>
      <c r="C1951">
        <f t="shared" si="195"/>
        <v>14369800</v>
      </c>
      <c r="D1951">
        <f t="shared" si="196"/>
        <v>143.69800000000001</v>
      </c>
      <c r="E1951" s="18">
        <f t="shared" si="198"/>
        <v>14365838.842975207</v>
      </c>
      <c r="F1951" s="19">
        <f t="shared" si="199"/>
        <v>14362023.557134075</v>
      </c>
      <c r="G1951" s="31">
        <f t="shared" si="200"/>
        <v>143.62023557134074</v>
      </c>
      <c r="H1951" s="22">
        <f t="shared" si="197"/>
        <v>130278.04294990723</v>
      </c>
      <c r="J1951" s="19"/>
    </row>
    <row r="1952" spans="1:10">
      <c r="A1952">
        <v>14.7</v>
      </c>
      <c r="B1952">
        <v>142.089</v>
      </c>
      <c r="C1952">
        <f t="shared" si="195"/>
        <v>14344000</v>
      </c>
      <c r="D1952">
        <f t="shared" si="196"/>
        <v>143.44</v>
      </c>
      <c r="E1952" s="18">
        <f t="shared" si="198"/>
        <v>14341009.090909092</v>
      </c>
      <c r="F1952" s="19">
        <f t="shared" si="199"/>
        <v>14337219.80056007</v>
      </c>
      <c r="G1952" s="31">
        <f t="shared" si="200"/>
        <v>143.37219800560069</v>
      </c>
      <c r="H1952" s="22">
        <f t="shared" si="197"/>
        <v>130733.36394225326</v>
      </c>
      <c r="J1952" s="19"/>
    </row>
    <row r="1953" spans="1:10">
      <c r="A1953">
        <v>14.8</v>
      </c>
      <c r="B1953">
        <v>141.83100000000002</v>
      </c>
      <c r="C1953">
        <f t="shared" si="195"/>
        <v>14318200.000000002</v>
      </c>
      <c r="D1953">
        <f t="shared" si="196"/>
        <v>143.18200000000002</v>
      </c>
      <c r="E1953" s="18">
        <f t="shared" si="198"/>
        <v>14315802.479338843</v>
      </c>
      <c r="F1953" s="19">
        <f t="shared" si="199"/>
        <v>14312038.228263097</v>
      </c>
      <c r="G1953" s="31">
        <f t="shared" si="200"/>
        <v>143.12038228263097</v>
      </c>
      <c r="H1953" s="22">
        <f t="shared" si="197"/>
        <v>131191.67831292682</v>
      </c>
      <c r="J1953" s="19"/>
    </row>
    <row r="1954" spans="1:10">
      <c r="A1954">
        <v>14.9</v>
      </c>
      <c r="B1954">
        <v>141.57300000000001</v>
      </c>
      <c r="C1954">
        <f t="shared" si="195"/>
        <v>14292400</v>
      </c>
      <c r="D1954">
        <f t="shared" si="196"/>
        <v>142.92400000000001</v>
      </c>
      <c r="E1954" s="18">
        <f t="shared" si="198"/>
        <v>14290221.487603307</v>
      </c>
      <c r="F1954" s="19">
        <f t="shared" si="199"/>
        <v>14286481.019056078</v>
      </c>
      <c r="G1954" s="31">
        <f t="shared" si="200"/>
        <v>142.86481019056077</v>
      </c>
      <c r="H1954" s="22">
        <f t="shared" si="197"/>
        <v>131652.98374342546</v>
      </c>
      <c r="J1954" s="19"/>
    </row>
    <row r="1955" spans="1:10">
      <c r="A1955">
        <v>15</v>
      </c>
      <c r="B1955">
        <v>141.315</v>
      </c>
      <c r="C1955">
        <f t="shared" si="195"/>
        <v>14266600</v>
      </c>
      <c r="D1955">
        <f t="shared" si="196"/>
        <v>142.66600000000003</v>
      </c>
      <c r="E1955" s="18">
        <f t="shared" si="198"/>
        <v>14264267.768595042</v>
      </c>
      <c r="F1955" s="19">
        <f t="shared" si="199"/>
        <v>14260550.679598391</v>
      </c>
      <c r="G1955" s="31">
        <f t="shared" si="200"/>
        <v>142.6055067959839</v>
      </c>
      <c r="H1955" s="22">
        <f t="shared" si="197"/>
        <v>132117.27790022915</v>
      </c>
      <c r="J1955" s="19"/>
    </row>
    <row r="1956" spans="1:10">
      <c r="A1956">
        <v>15.1</v>
      </c>
      <c r="B1956">
        <v>141.05700000000002</v>
      </c>
      <c r="C1956">
        <f t="shared" si="195"/>
        <v>14240800.000000002</v>
      </c>
      <c r="D1956">
        <f t="shared" si="196"/>
        <v>142.40800000000004</v>
      </c>
      <c r="E1956" s="18">
        <f t="shared" si="198"/>
        <v>14237942.975206612</v>
      </c>
      <c r="F1956" s="19">
        <f t="shared" si="199"/>
        <v>14234250.064886279</v>
      </c>
      <c r="G1956" s="31">
        <f t="shared" si="200"/>
        <v>142.3425006488628</v>
      </c>
      <c r="H1956" s="22">
        <f t="shared" si="197"/>
        <v>132584.5584348125</v>
      </c>
      <c r="J1956" s="19"/>
    </row>
    <row r="1957" spans="1:10">
      <c r="A1957">
        <v>15.2</v>
      </c>
      <c r="B1957">
        <v>140.79900000000001</v>
      </c>
      <c r="C1957">
        <f t="shared" si="195"/>
        <v>14215000</v>
      </c>
      <c r="D1957">
        <f t="shared" si="196"/>
        <v>142.15</v>
      </c>
      <c r="E1957" s="18">
        <f t="shared" si="198"/>
        <v>14211248.760330578</v>
      </c>
      <c r="F1957" s="19">
        <f t="shared" si="199"/>
        <v>14207582.398743255</v>
      </c>
      <c r="G1957" s="31">
        <f t="shared" si="200"/>
        <v>142.07582398743256</v>
      </c>
      <c r="H1957" s="22">
        <f t="shared" si="197"/>
        <v>133054.82298365707</v>
      </c>
      <c r="J1957" s="19"/>
    </row>
    <row r="1958" spans="1:10">
      <c r="A1958">
        <v>15.3</v>
      </c>
      <c r="B1958">
        <v>140.54100000000003</v>
      </c>
      <c r="C1958">
        <f t="shared" si="195"/>
        <v>14189200.000000002</v>
      </c>
      <c r="D1958">
        <f t="shared" si="196"/>
        <v>141.89200000000002</v>
      </c>
      <c r="E1958" s="18">
        <f t="shared" si="198"/>
        <v>14184187.603305785</v>
      </c>
      <c r="F1958" s="19">
        <f t="shared" si="199"/>
        <v>14180551.294310495</v>
      </c>
      <c r="G1958" s="31">
        <f t="shared" si="200"/>
        <v>141.80551294310496</v>
      </c>
      <c r="H1958" s="22">
        <f t="shared" si="197"/>
        <v>133528.06916826958</v>
      </c>
      <c r="J1958" s="19"/>
    </row>
    <row r="1959" spans="1:10">
      <c r="A1959">
        <v>15.4</v>
      </c>
      <c r="B1959">
        <v>140.28300000000002</v>
      </c>
      <c r="C1959">
        <f t="shared" si="195"/>
        <v>14163400.000000002</v>
      </c>
      <c r="D1959">
        <f t="shared" si="196"/>
        <v>141.63400000000004</v>
      </c>
      <c r="E1959" s="18">
        <f t="shared" si="198"/>
        <v>14156761.983471075</v>
      </c>
      <c r="F1959" s="19">
        <f t="shared" si="199"/>
        <v>14153160.747216722</v>
      </c>
      <c r="G1959" s="31">
        <f t="shared" si="200"/>
        <v>141.53160747216722</v>
      </c>
      <c r="H1959" s="22">
        <f t="shared" si="197"/>
        <v>134004.29459519425</v>
      </c>
      <c r="J1959" s="19"/>
    </row>
    <row r="1960" spans="1:10">
      <c r="A1960">
        <v>15.5</v>
      </c>
      <c r="B1960">
        <v>139.988</v>
      </c>
      <c r="C1960">
        <f t="shared" si="195"/>
        <v>14133900</v>
      </c>
      <c r="D1960">
        <f t="shared" si="196"/>
        <v>141.339</v>
      </c>
      <c r="E1960" s="18">
        <f t="shared" si="198"/>
        <v>14128948.760330578</v>
      </c>
      <c r="F1960" s="19">
        <f t="shared" si="199"/>
        <v>14125414.992145346</v>
      </c>
      <c r="G1960" s="31">
        <f t="shared" si="200"/>
        <v>141.25414992145346</v>
      </c>
      <c r="H1960" s="22">
        <f t="shared" si="197"/>
        <v>134483.49685602702</v>
      </c>
      <c r="J1960" s="19"/>
    </row>
    <row r="1961" spans="1:10">
      <c r="A1961">
        <v>15.6</v>
      </c>
      <c r="B1961">
        <v>139.69400000000002</v>
      </c>
      <c r="C1961">
        <f t="shared" si="195"/>
        <v>14104500.000000002</v>
      </c>
      <c r="D1961">
        <f t="shared" si="196"/>
        <v>141.04500000000004</v>
      </c>
      <c r="E1961" s="18">
        <f t="shared" si="198"/>
        <v>14100786.776859505</v>
      </c>
      <c r="F1961" s="19">
        <f t="shared" si="199"/>
        <v>14097319.206338366</v>
      </c>
      <c r="G1961" s="31">
        <f t="shared" si="200"/>
        <v>140.97319206338366</v>
      </c>
      <c r="H1961" s="22">
        <f t="shared" si="197"/>
        <v>134965.67352743106</v>
      </c>
      <c r="J1961" s="19"/>
    </row>
    <row r="1962" spans="1:10">
      <c r="A1962">
        <v>15.7</v>
      </c>
      <c r="B1962">
        <v>139.399</v>
      </c>
      <c r="C1962">
        <f t="shared" si="195"/>
        <v>14075000</v>
      </c>
      <c r="D1962">
        <f t="shared" si="196"/>
        <v>140.75</v>
      </c>
      <c r="E1962" s="18">
        <f t="shared" si="198"/>
        <v>14072280.991735538</v>
      </c>
      <c r="F1962" s="19">
        <f t="shared" si="199"/>
        <v>14068878.669489788</v>
      </c>
      <c r="G1962" s="31">
        <f t="shared" si="200"/>
        <v>140.68878669489789</v>
      </c>
      <c r="H1962" s="22">
        <f t="shared" si="197"/>
        <v>135450.82217115251</v>
      </c>
      <c r="J1962" s="19"/>
    </row>
    <row r="1963" spans="1:10">
      <c r="A1963">
        <v>15.8</v>
      </c>
      <c r="B1963">
        <v>139.10499999999999</v>
      </c>
      <c r="C1963">
        <f t="shared" si="195"/>
        <v>14045599.999999998</v>
      </c>
      <c r="D1963">
        <f t="shared" si="196"/>
        <v>140.45599999999999</v>
      </c>
      <c r="E1963" s="18">
        <f t="shared" si="198"/>
        <v>14043438.016528927</v>
      </c>
      <c r="F1963" s="19">
        <f t="shared" si="199"/>
        <v>14040099.030120896</v>
      </c>
      <c r="G1963" s="31">
        <f t="shared" si="200"/>
        <v>140.40099030120896</v>
      </c>
      <c r="H1963" s="22">
        <f t="shared" si="197"/>
        <v>135938.94033403453</v>
      </c>
      <c r="J1963" s="19"/>
    </row>
    <row r="1964" spans="1:10">
      <c r="A1964">
        <v>15.9</v>
      </c>
      <c r="B1964">
        <v>138.81100000000001</v>
      </c>
      <c r="C1964">
        <f t="shared" si="195"/>
        <v>14016200</v>
      </c>
      <c r="D1964">
        <f t="shared" si="196"/>
        <v>140.16200000000001</v>
      </c>
      <c r="E1964" s="18">
        <f t="shared" si="198"/>
        <v>14014262.809917355</v>
      </c>
      <c r="F1964" s="19">
        <f t="shared" si="199"/>
        <v>14010986.271429546</v>
      </c>
      <c r="G1964" s="31">
        <f t="shared" si="200"/>
        <v>140.10986271429547</v>
      </c>
      <c r="H1964" s="22">
        <f t="shared" si="197"/>
        <v>136430.02554803024</v>
      </c>
      <c r="J1964" s="19"/>
    </row>
    <row r="1965" spans="1:10">
      <c r="A1965">
        <v>16</v>
      </c>
      <c r="B1965">
        <v>138.51600000000002</v>
      </c>
      <c r="C1965">
        <f t="shared" si="195"/>
        <v>13986700.000000002</v>
      </c>
      <c r="D1965">
        <f t="shared" si="196"/>
        <v>139.86700000000002</v>
      </c>
      <c r="E1965" s="18">
        <f t="shared" si="198"/>
        <v>13984760.330578513</v>
      </c>
      <c r="F1965" s="19">
        <f t="shared" si="199"/>
        <v>13981546.71812035</v>
      </c>
      <c r="G1965" s="31">
        <f t="shared" si="200"/>
        <v>139.8154671812035</v>
      </c>
      <c r="H1965" s="22">
        <f t="shared" si="197"/>
        <v>136924.07533022188</v>
      </c>
      <c r="J1965" s="19"/>
    </row>
    <row r="1966" spans="1:10">
      <c r="A1966">
        <v>16.100000000000001</v>
      </c>
      <c r="B1966">
        <v>138.22200000000001</v>
      </c>
      <c r="C1966">
        <f t="shared" si="195"/>
        <v>13957300</v>
      </c>
      <c r="D1966">
        <f t="shared" si="196"/>
        <v>139.57300000000001</v>
      </c>
      <c r="E1966" s="18">
        <f t="shared" si="198"/>
        <v>13954937.190082645</v>
      </c>
      <c r="F1966" s="19">
        <f t="shared" si="199"/>
        <v>13951787.043234751</v>
      </c>
      <c r="G1966" s="31">
        <f t="shared" si="200"/>
        <v>139.51787043234751</v>
      </c>
      <c r="H1966" s="22">
        <f t="shared" si="197"/>
        <v>137421.08718283361</v>
      </c>
      <c r="J1966" s="19"/>
    </row>
    <row r="1967" spans="1:10">
      <c r="A1967">
        <v>16.2</v>
      </c>
      <c r="B1967">
        <v>137.92700000000002</v>
      </c>
      <c r="C1967">
        <f t="shared" si="195"/>
        <v>13927800.000000002</v>
      </c>
      <c r="D1967">
        <f t="shared" si="196"/>
        <v>139.27800000000002</v>
      </c>
      <c r="E1967" s="18">
        <f t="shared" si="198"/>
        <v>13924798.347107438</v>
      </c>
      <c r="F1967" s="19">
        <f t="shared" si="199"/>
        <v>13921714.234000409</v>
      </c>
      <c r="G1967" s="31">
        <f t="shared" si="200"/>
        <v>139.2171423400041</v>
      </c>
      <c r="H1967" s="22">
        <f t="shared" si="197"/>
        <v>137921.05859324633</v>
      </c>
      <c r="J1967" s="19"/>
    </row>
    <row r="1968" spans="1:10">
      <c r="A1968">
        <v>16.3</v>
      </c>
      <c r="B1968">
        <v>137.63300000000001</v>
      </c>
      <c r="C1968">
        <f t="shared" si="195"/>
        <v>13898400</v>
      </c>
      <c r="D1968">
        <f t="shared" si="196"/>
        <v>138.98400000000001</v>
      </c>
      <c r="E1968" s="18">
        <f t="shared" si="198"/>
        <v>13894350.413223142</v>
      </c>
      <c r="F1968" s="19">
        <f t="shared" si="199"/>
        <v>13891335.598661292</v>
      </c>
      <c r="G1968" s="31">
        <f t="shared" si="200"/>
        <v>138.91335598661291</v>
      </c>
      <c r="H1968" s="22">
        <f t="shared" si="197"/>
        <v>138423.98703401448</v>
      </c>
      <c r="J1968" s="19"/>
    </row>
    <row r="1969" spans="1:10">
      <c r="A1969">
        <v>16.399999999999999</v>
      </c>
      <c r="B1969">
        <v>137.339</v>
      </c>
      <c r="C1969">
        <f t="shared" si="195"/>
        <v>13869000</v>
      </c>
      <c r="D1969">
        <f t="shared" si="196"/>
        <v>138.69</v>
      </c>
      <c r="E1969" s="18">
        <f t="shared" si="198"/>
        <v>13863598.347107438</v>
      </c>
      <c r="F1969" s="19">
        <f t="shared" si="199"/>
        <v>13860658.732327025</v>
      </c>
      <c r="G1969" s="31">
        <f t="shared" si="200"/>
        <v>138.60658732327025</v>
      </c>
      <c r="H1969" s="22">
        <f t="shared" si="197"/>
        <v>138929.86996288173</v>
      </c>
      <c r="J1969" s="19"/>
    </row>
    <row r="1970" spans="1:10">
      <c r="A1970">
        <v>16.5</v>
      </c>
      <c r="B1970">
        <v>137.01499999999999</v>
      </c>
      <c r="C1970">
        <f t="shared" si="195"/>
        <v>13836599.999999998</v>
      </c>
      <c r="D1970">
        <f t="shared" si="196"/>
        <v>138.36599999999999</v>
      </c>
      <c r="E1970" s="18">
        <f t="shared" si="198"/>
        <v>13832530.578512397</v>
      </c>
      <c r="F1970" s="19">
        <f t="shared" si="199"/>
        <v>13829691.44867154</v>
      </c>
      <c r="G1970" s="31">
        <f t="shared" si="200"/>
        <v>138.29691448671539</v>
      </c>
      <c r="H1970" s="22">
        <f t="shared" si="197"/>
        <v>139438.70482279427</v>
      </c>
      <c r="J1970" s="19"/>
    </row>
    <row r="1971" spans="1:10">
      <c r="A1971">
        <v>16.600000000000001</v>
      </c>
      <c r="B1971">
        <v>136.691</v>
      </c>
      <c r="C1971">
        <f t="shared" si="195"/>
        <v>13804200</v>
      </c>
      <c r="D1971">
        <f t="shared" si="196"/>
        <v>138.042</v>
      </c>
      <c r="E1971" s="18">
        <f t="shared" si="198"/>
        <v>13801185.123966942</v>
      </c>
      <c r="F1971" s="19">
        <f t="shared" si="199"/>
        <v>13798442.264872618</v>
      </c>
      <c r="G1971" s="31">
        <f t="shared" si="200"/>
        <v>137.98442264872617</v>
      </c>
      <c r="H1971" s="22">
        <f t="shared" si="197"/>
        <v>139950.48904191988</v>
      </c>
      <c r="J1971" s="19"/>
    </row>
    <row r="1972" spans="1:10">
      <c r="A1972">
        <v>16.7</v>
      </c>
      <c r="B1972">
        <v>136.36700000000002</v>
      </c>
      <c r="C1972">
        <f t="shared" si="195"/>
        <v>13771800.000000002</v>
      </c>
      <c r="D1972">
        <f t="shared" si="196"/>
        <v>137.71800000000002</v>
      </c>
      <c r="E1972" s="18">
        <f t="shared" si="198"/>
        <v>13769569.421487603</v>
      </c>
      <c r="F1972" s="19">
        <f t="shared" si="199"/>
        <v>13766919.650297113</v>
      </c>
      <c r="G1972" s="31">
        <f t="shared" si="200"/>
        <v>137.66919650297112</v>
      </c>
      <c r="H1972" s="22">
        <f t="shared" si="197"/>
        <v>140465.22003366059</v>
      </c>
      <c r="J1972" s="19"/>
    </row>
    <row r="1973" spans="1:10">
      <c r="A1973">
        <v>16.8</v>
      </c>
      <c r="B1973">
        <v>136.04300000000001</v>
      </c>
      <c r="C1973">
        <f t="shared" si="195"/>
        <v>13739400</v>
      </c>
      <c r="D1973">
        <f t="shared" si="196"/>
        <v>137.39400000000001</v>
      </c>
      <c r="E1973" s="18">
        <f t="shared" si="198"/>
        <v>13737691.73553719</v>
      </c>
      <c r="F1973" s="19">
        <f t="shared" si="199"/>
        <v>13735132.292876171</v>
      </c>
      <c r="G1973" s="31">
        <f t="shared" si="200"/>
        <v>137.3513229287617</v>
      </c>
      <c r="H1973" s="22">
        <f t="shared" si="197"/>
        <v>140982.89519667026</v>
      </c>
      <c r="J1973" s="19"/>
    </row>
    <row r="1974" spans="1:10">
      <c r="A1974">
        <v>16.899999999999999</v>
      </c>
      <c r="B1974">
        <v>135.71900000000002</v>
      </c>
      <c r="C1974">
        <f t="shared" si="195"/>
        <v>13707000.000000002</v>
      </c>
      <c r="D1974">
        <f t="shared" si="196"/>
        <v>137.07000000000002</v>
      </c>
      <c r="E1974" s="18">
        <f t="shared" si="198"/>
        <v>13705559.504132232</v>
      </c>
      <c r="F1974" s="19">
        <f t="shared" si="199"/>
        <v>13703089.064954577</v>
      </c>
      <c r="G1974" s="31">
        <f t="shared" si="200"/>
        <v>137.03089064954577</v>
      </c>
      <c r="H1974" s="22">
        <f t="shared" si="197"/>
        <v>141503.51191487114</v>
      </c>
      <c r="J1974" s="19"/>
    </row>
    <row r="1975" spans="1:10">
      <c r="A1975">
        <v>17</v>
      </c>
      <c r="B1975">
        <v>135.39500000000001</v>
      </c>
      <c r="C1975">
        <f t="shared" si="195"/>
        <v>13674600.000000002</v>
      </c>
      <c r="D1975">
        <f t="shared" si="196"/>
        <v>136.74600000000004</v>
      </c>
      <c r="E1975" s="18">
        <f t="shared" si="198"/>
        <v>13673180.991735538</v>
      </c>
      <c r="F1975" s="19">
        <f t="shared" si="199"/>
        <v>13670799.023290761</v>
      </c>
      <c r="G1975" s="31">
        <f t="shared" si="200"/>
        <v>136.7079902329076</v>
      </c>
      <c r="H1975" s="22">
        <f t="shared" si="197"/>
        <v>142027.06755746852</v>
      </c>
      <c r="J1975" s="19"/>
    </row>
    <row r="1976" spans="1:10">
      <c r="A1976">
        <v>17.100000000000001</v>
      </c>
      <c r="B1976">
        <v>135.071</v>
      </c>
      <c r="C1976">
        <f t="shared" si="195"/>
        <v>13642200</v>
      </c>
      <c r="D1976">
        <f t="shared" si="196"/>
        <v>136.422</v>
      </c>
      <c r="E1976" s="18">
        <f t="shared" si="198"/>
        <v>13640564.462809918</v>
      </c>
      <c r="F1976" s="19">
        <f t="shared" si="199"/>
        <v>13638271.381736223</v>
      </c>
      <c r="G1976" s="31">
        <f t="shared" si="200"/>
        <v>136.38271381736223</v>
      </c>
      <c r="H1976" s="22">
        <f t="shared" si="197"/>
        <v>142553.55947896733</v>
      </c>
      <c r="J1976" s="19"/>
    </row>
    <row r="1977" spans="1:10">
      <c r="A1977">
        <v>17.2</v>
      </c>
      <c r="B1977">
        <v>134.74700000000001</v>
      </c>
      <c r="C1977">
        <f t="shared" si="195"/>
        <v>13609800.000000002</v>
      </c>
      <c r="D1977">
        <f t="shared" si="196"/>
        <v>136.09800000000004</v>
      </c>
      <c r="E1977" s="18">
        <f t="shared" si="198"/>
        <v>13607717.355371902</v>
      </c>
      <c r="F1977" s="19">
        <f t="shared" si="199"/>
        <v>13605515.483915038</v>
      </c>
      <c r="G1977" s="31">
        <f t="shared" si="200"/>
        <v>136.05515483915039</v>
      </c>
      <c r="H1977" s="22">
        <f t="shared" si="197"/>
        <v>143082.98501918901</v>
      </c>
      <c r="J1977" s="19"/>
    </row>
    <row r="1978" spans="1:10">
      <c r="A1978">
        <v>17.3</v>
      </c>
      <c r="B1978">
        <v>134.423</v>
      </c>
      <c r="C1978">
        <f t="shared" si="195"/>
        <v>13577400</v>
      </c>
      <c r="D1978">
        <f t="shared" si="196"/>
        <v>135.774</v>
      </c>
      <c r="E1978" s="18">
        <f t="shared" si="198"/>
        <v>13574648.760330578</v>
      </c>
      <c r="F1978" s="19">
        <f t="shared" si="199"/>
        <v>13572540.796393689</v>
      </c>
      <c r="G1978" s="31">
        <f t="shared" si="200"/>
        <v>135.72540796393687</v>
      </c>
      <c r="H1978" s="22">
        <f t="shared" si="197"/>
        <v>143615.34150328758</v>
      </c>
      <c r="J1978" s="19"/>
    </row>
    <row r="1979" spans="1:10">
      <c r="A1979">
        <v>17.399999999999999</v>
      </c>
      <c r="B1979">
        <v>134.09900000000002</v>
      </c>
      <c r="C1979">
        <f t="shared" si="195"/>
        <v>13545000.000000002</v>
      </c>
      <c r="D1979">
        <f t="shared" si="196"/>
        <v>135.45000000000002</v>
      </c>
      <c r="E1979" s="18">
        <f t="shared" si="198"/>
        <v>13541366.11570248</v>
      </c>
      <c r="F1979" s="19">
        <f t="shared" si="199"/>
        <v>13539356.854040027</v>
      </c>
      <c r="G1979" s="31">
        <f t="shared" si="200"/>
        <v>135.39356854040025</v>
      </c>
      <c r="H1979" s="22">
        <f t="shared" si="197"/>
        <v>144150.62624176542</v>
      </c>
      <c r="J1979" s="19"/>
    </row>
    <row r="1980" spans="1:10">
      <c r="A1980">
        <v>17.5</v>
      </c>
      <c r="B1980">
        <v>133.755</v>
      </c>
      <c r="C1980">
        <f t="shared" si="195"/>
        <v>13510600</v>
      </c>
      <c r="D1980">
        <f t="shared" si="196"/>
        <v>135.10600000000002</v>
      </c>
      <c r="E1980" s="18">
        <f t="shared" si="198"/>
        <v>13507868.595041323</v>
      </c>
      <c r="F1980" s="19">
        <f t="shared" si="199"/>
        <v>13505973.232702687</v>
      </c>
      <c r="G1980" s="31">
        <f t="shared" si="200"/>
        <v>135.05973232702686</v>
      </c>
      <c r="H1980" s="22">
        <f t="shared" si="197"/>
        <v>144688.83653049139</v>
      </c>
      <c r="J1980" s="19"/>
    </row>
    <row r="1981" spans="1:10">
      <c r="A1981">
        <v>17.600000000000001</v>
      </c>
      <c r="B1981">
        <v>133.411</v>
      </c>
      <c r="C1981">
        <f t="shared" si="195"/>
        <v>13476200</v>
      </c>
      <c r="D1981">
        <f t="shared" si="196"/>
        <v>134.762</v>
      </c>
      <c r="E1981" s="18">
        <f t="shared" si="198"/>
        <v>13474189.256198347</v>
      </c>
      <c r="F1981" s="19">
        <f t="shared" si="199"/>
        <v>13472399.795095962</v>
      </c>
      <c r="G1981" s="31">
        <f t="shared" si="200"/>
        <v>134.72399795095961</v>
      </c>
      <c r="H1981" s="22">
        <f t="shared" si="197"/>
        <v>145229.96965071667</v>
      </c>
      <c r="J1981" s="19"/>
    </row>
    <row r="1982" spans="1:10">
      <c r="A1982">
        <v>17.7</v>
      </c>
      <c r="B1982">
        <v>133.06700000000001</v>
      </c>
      <c r="C1982">
        <f t="shared" si="195"/>
        <v>13441800</v>
      </c>
      <c r="D1982">
        <f t="shared" si="196"/>
        <v>134.41800000000001</v>
      </c>
      <c r="E1982" s="18">
        <f t="shared" si="198"/>
        <v>13440336.363636363</v>
      </c>
      <c r="F1982" s="19">
        <f t="shared" si="199"/>
        <v>13438646.082917836</v>
      </c>
      <c r="G1982" s="31">
        <f t="shared" si="200"/>
        <v>134.38646082917836</v>
      </c>
      <c r="H1982" s="22">
        <f t="shared" si="197"/>
        <v>145774.02286909078</v>
      </c>
      <c r="J1982" s="19"/>
    </row>
    <row r="1983" spans="1:10">
      <c r="A1983">
        <v>17.8</v>
      </c>
      <c r="B1983">
        <v>132.72300000000001</v>
      </c>
      <c r="C1983">
        <f t="shared" si="195"/>
        <v>13407400.000000002</v>
      </c>
      <c r="D1983">
        <f t="shared" si="196"/>
        <v>134.07400000000004</v>
      </c>
      <c r="E1983" s="18">
        <f t="shared" si="198"/>
        <v>13406318.181818182</v>
      </c>
      <c r="F1983" s="19">
        <f t="shared" si="199"/>
        <v>13404721.535414249</v>
      </c>
      <c r="G1983" s="31">
        <f t="shared" si="200"/>
        <v>134.04721535414248</v>
      </c>
      <c r="H1983" s="22">
        <f t="shared" si="197"/>
        <v>146320.9934376798</v>
      </c>
      <c r="J1983" s="19"/>
    </row>
    <row r="1984" spans="1:10">
      <c r="A1984">
        <v>17.899999999999999</v>
      </c>
      <c r="B1984">
        <v>132.37900000000002</v>
      </c>
      <c r="C1984">
        <f t="shared" si="195"/>
        <v>13373000.000000002</v>
      </c>
      <c r="D1984">
        <f t="shared" si="196"/>
        <v>133.73000000000002</v>
      </c>
      <c r="E1984" s="18">
        <f t="shared" si="198"/>
        <v>13372142.148760332</v>
      </c>
      <c r="F1984" s="19">
        <f t="shared" si="199"/>
        <v>13370635.45522847</v>
      </c>
      <c r="G1984" s="31">
        <f t="shared" si="200"/>
        <v>133.70635455228469</v>
      </c>
      <c r="H1984" s="22">
        <f t="shared" si="197"/>
        <v>146870.87859398278</v>
      </c>
      <c r="J1984" s="19"/>
    </row>
    <row r="1985" spans="1:10">
      <c r="A1985">
        <v>18</v>
      </c>
      <c r="B1985">
        <v>132.035</v>
      </c>
      <c r="C1985">
        <f t="shared" si="195"/>
        <v>13338600</v>
      </c>
      <c r="D1985">
        <f t="shared" si="196"/>
        <v>133.38600000000002</v>
      </c>
      <c r="E1985" s="18">
        <f t="shared" si="198"/>
        <v>13337816.52892562</v>
      </c>
      <c r="F1985" s="19">
        <f t="shared" si="199"/>
        <v>13336397.008401066</v>
      </c>
      <c r="G1985" s="31">
        <f t="shared" si="200"/>
        <v>133.36397008401067</v>
      </c>
      <c r="H1985" s="22">
        <f t="shared" si="197"/>
        <v>147423.67556094864</v>
      </c>
      <c r="J1985" s="19"/>
    </row>
    <row r="1986" spans="1:10">
      <c r="A1986">
        <v>18.100000000000001</v>
      </c>
      <c r="B1986">
        <v>131.691</v>
      </c>
      <c r="C1986">
        <f t="shared" si="195"/>
        <v>13304200</v>
      </c>
      <c r="D1986">
        <f t="shared" si="196"/>
        <v>133.042</v>
      </c>
      <c r="E1986" s="18">
        <f t="shared" si="198"/>
        <v>13303349.58677686</v>
      </c>
      <c r="F1986" s="19">
        <f t="shared" si="199"/>
        <v>13302015.183389112</v>
      </c>
      <c r="G1986" s="31">
        <f t="shared" si="200"/>
        <v>133.02015183389113</v>
      </c>
      <c r="H1986" s="22">
        <f t="shared" si="197"/>
        <v>147979.38154699418</v>
      </c>
      <c r="J1986" s="19"/>
    </row>
    <row r="1987" spans="1:10">
      <c r="A1987">
        <v>18.2</v>
      </c>
      <c r="B1987">
        <v>131.34700000000001</v>
      </c>
      <c r="C1987">
        <f t="shared" si="195"/>
        <v>13269800</v>
      </c>
      <c r="D1987">
        <f t="shared" si="196"/>
        <v>132.69800000000001</v>
      </c>
      <c r="E1987" s="18">
        <f t="shared" si="198"/>
        <v>13268749.58677686</v>
      </c>
      <c r="F1987" s="19">
        <f t="shared" si="199"/>
        <v>13267498.763745645</v>
      </c>
      <c r="G1987" s="31">
        <f t="shared" si="200"/>
        <v>132.67498763745644</v>
      </c>
      <c r="H1987" s="22">
        <f t="shared" si="197"/>
        <v>148537.99374601923</v>
      </c>
      <c r="J1987" s="19"/>
    </row>
    <row r="1988" spans="1:10">
      <c r="A1988">
        <v>18.3</v>
      </c>
      <c r="B1988">
        <v>131.00400000000002</v>
      </c>
      <c r="C1988">
        <f t="shared" si="195"/>
        <v>13235500.000000002</v>
      </c>
      <c r="D1988">
        <f t="shared" si="196"/>
        <v>132.35500000000002</v>
      </c>
      <c r="E1988" s="18">
        <f t="shared" si="198"/>
        <v>13234023.966942148</v>
      </c>
      <c r="F1988" s="19">
        <f t="shared" si="199"/>
        <v>13232856.300799124</v>
      </c>
      <c r="G1988" s="31">
        <f t="shared" si="200"/>
        <v>132.32856300799125</v>
      </c>
      <c r="H1988" s="22">
        <f t="shared" si="197"/>
        <v>149099.50933742794</v>
      </c>
      <c r="J1988" s="19"/>
    </row>
    <row r="1989" spans="1:10">
      <c r="A1989">
        <v>18.399999999999999</v>
      </c>
      <c r="B1989">
        <v>130.66</v>
      </c>
      <c r="C1989">
        <f t="shared" ref="C1989:C2052" si="201">(B1989+1.351)*100000</f>
        <v>13201100</v>
      </c>
      <c r="D1989">
        <f t="shared" si="196"/>
        <v>132.01100000000002</v>
      </c>
      <c r="E1989" s="18">
        <f t="shared" si="198"/>
        <v>13199179.338842975</v>
      </c>
      <c r="F1989" s="19">
        <f t="shared" si="199"/>
        <v>13198096.106823303</v>
      </c>
      <c r="G1989" s="31">
        <f t="shared" si="200"/>
        <v>131.98096106823303</v>
      </c>
      <c r="H1989" s="22">
        <f t="shared" si="197"/>
        <v>149663.92548614147</v>
      </c>
      <c r="J1989" s="19"/>
    </row>
    <row r="1990" spans="1:10">
      <c r="A1990">
        <v>18.5</v>
      </c>
      <c r="B1990">
        <v>130.30500000000001</v>
      </c>
      <c r="C1990">
        <f t="shared" si="201"/>
        <v>13165600</v>
      </c>
      <c r="D1990">
        <f t="shared" ref="D1990:D2053" si="202">C1990*0.00001</f>
        <v>131.65600000000001</v>
      </c>
      <c r="E1990" s="18">
        <f t="shared" si="198"/>
        <v>13164220.661157025</v>
      </c>
      <c r="F1990" s="19">
        <f t="shared" si="199"/>
        <v>13163226.255037222</v>
      </c>
      <c r="G1990" s="31">
        <f t="shared" si="200"/>
        <v>131.63226255037222</v>
      </c>
      <c r="H1990" s="22">
        <f t="shared" ref="H1990:H2053" si="203">$O$10*(1+0.5*($L$10-1)*(($Q$5+1-COS(A1990*3.14159/180)-SQRT($Q$5^2-(SIN(A1990*3.14159/180))^2))))</f>
        <v>150231.23934261984</v>
      </c>
      <c r="J1990" s="19"/>
    </row>
    <row r="1991" spans="1:10">
      <c r="A1991">
        <v>18.600000000000001</v>
      </c>
      <c r="B1991">
        <v>129.95100000000002</v>
      </c>
      <c r="C1991">
        <f t="shared" si="201"/>
        <v>13130200.000000002</v>
      </c>
      <c r="D1991">
        <f t="shared" si="202"/>
        <v>131.30200000000002</v>
      </c>
      <c r="E1991" s="18">
        <f t="shared" si="198"/>
        <v>13129171.074380165</v>
      </c>
      <c r="F1991" s="19">
        <f t="shared" si="199"/>
        <v>13128254.641076433</v>
      </c>
      <c r="G1991" s="31">
        <f t="shared" si="200"/>
        <v>131.28254641076433</v>
      </c>
      <c r="H1991" s="22">
        <f t="shared" si="203"/>
        <v>150801.44804287641</v>
      </c>
      <c r="J1991" s="19"/>
    </row>
    <row r="1992" spans="1:10">
      <c r="A1992">
        <v>18.7</v>
      </c>
      <c r="B1992">
        <v>129.59700000000001</v>
      </c>
      <c r="C1992">
        <f t="shared" si="201"/>
        <v>13094800</v>
      </c>
      <c r="D1992">
        <f t="shared" si="202"/>
        <v>130.94800000000001</v>
      </c>
      <c r="E1992" s="18">
        <f t="shared" si="198"/>
        <v>13094034.710743802</v>
      </c>
      <c r="F1992" s="19">
        <f t="shared" si="199"/>
        <v>13093188.600505428</v>
      </c>
      <c r="G1992" s="31">
        <f t="shared" si="200"/>
        <v>130.93188600505428</v>
      </c>
      <c r="H1992" s="22">
        <f t="shared" si="203"/>
        <v>151374.5487084981</v>
      </c>
      <c r="J1992" s="19"/>
    </row>
    <row r="1993" spans="1:10">
      <c r="A1993">
        <v>18.8</v>
      </c>
      <c r="B1993">
        <v>129.24300000000002</v>
      </c>
      <c r="C1993">
        <f t="shared" si="201"/>
        <v>13059400.000000002</v>
      </c>
      <c r="D1993">
        <f t="shared" si="202"/>
        <v>130.59400000000002</v>
      </c>
      <c r="E1993" s="18">
        <f t="shared" si="198"/>
        <v>13058816.52892562</v>
      </c>
      <c r="F1993" s="19">
        <f t="shared" si="199"/>
        <v>13058035.141042275</v>
      </c>
      <c r="G1993" s="31">
        <f t="shared" si="200"/>
        <v>130.58035141042276</v>
      </c>
      <c r="H1993" s="22">
        <f t="shared" si="203"/>
        <v>151950.53844666152</v>
      </c>
      <c r="J1993" s="19"/>
    </row>
    <row r="1994" spans="1:10">
      <c r="A1994">
        <v>18.899999999999999</v>
      </c>
      <c r="B1994">
        <v>128.88800000000001</v>
      </c>
      <c r="C1994">
        <f t="shared" si="201"/>
        <v>13023900</v>
      </c>
      <c r="D1994">
        <f t="shared" si="202"/>
        <v>130.239</v>
      </c>
      <c r="E1994" s="18">
        <f t="shared" si="198"/>
        <v>13023521.487603307</v>
      </c>
      <c r="F1994" s="19">
        <f t="shared" si="199"/>
        <v>13022800.949388705</v>
      </c>
      <c r="G1994" s="31">
        <f t="shared" si="200"/>
        <v>130.22800949388704</v>
      </c>
      <c r="H1994" s="22">
        <f t="shared" si="203"/>
        <v>152529.4143501514</v>
      </c>
      <c r="J1994" s="19"/>
    </row>
    <row r="1995" spans="1:10">
      <c r="A1995">
        <v>19</v>
      </c>
      <c r="B1995">
        <v>128.53400000000002</v>
      </c>
      <c r="C1995">
        <f t="shared" si="201"/>
        <v>12988500.000000002</v>
      </c>
      <c r="D1995">
        <f t="shared" si="202"/>
        <v>129.88500000000002</v>
      </c>
      <c r="E1995" s="18">
        <f t="shared" si="198"/>
        <v>12988156.198347108</v>
      </c>
      <c r="F1995" s="19">
        <f t="shared" si="199"/>
        <v>12987492.391230106</v>
      </c>
      <c r="G1995" s="31">
        <f t="shared" si="200"/>
        <v>129.87492391230106</v>
      </c>
      <c r="H1995" s="22">
        <f t="shared" si="203"/>
        <v>153111.17349737955</v>
      </c>
      <c r="J1995" s="19"/>
    </row>
    <row r="1996" spans="1:10">
      <c r="A1996">
        <v>19.100000000000001</v>
      </c>
      <c r="B1996">
        <v>128.18</v>
      </c>
      <c r="C1996">
        <f t="shared" si="201"/>
        <v>12953100</v>
      </c>
      <c r="D1996">
        <f t="shared" si="202"/>
        <v>129.53100000000001</v>
      </c>
      <c r="E1996" s="18">
        <f t="shared" si="198"/>
        <v>12952724.79338843</v>
      </c>
      <c r="F1996" s="19">
        <f t="shared" si="199"/>
        <v>12952115.470254762</v>
      </c>
      <c r="G1996" s="31">
        <f t="shared" si="200"/>
        <v>129.52115470254762</v>
      </c>
      <c r="H1996" s="22">
        <f t="shared" si="203"/>
        <v>153695.81295240164</v>
      </c>
      <c r="J1996" s="19"/>
    </row>
    <row r="1997" spans="1:10">
      <c r="A1997">
        <v>19.2</v>
      </c>
      <c r="B1997">
        <v>127.82599999999999</v>
      </c>
      <c r="C1997">
        <f t="shared" si="201"/>
        <v>12917700</v>
      </c>
      <c r="D1997">
        <f t="shared" si="202"/>
        <v>129.17700000000002</v>
      </c>
      <c r="E1997" s="18">
        <f t="shared" si="198"/>
        <v>12917232.231404958</v>
      </c>
      <c r="F1997" s="19">
        <f t="shared" si="199"/>
        <v>12916675.855474353</v>
      </c>
      <c r="G1997" s="31">
        <f t="shared" si="200"/>
        <v>129.16675855474352</v>
      </c>
      <c r="H1997" s="22">
        <f t="shared" si="203"/>
        <v>154283.32976493708</v>
      </c>
      <c r="J1997" s="19"/>
    </row>
    <row r="1998" spans="1:10">
      <c r="A1998">
        <v>19.3</v>
      </c>
      <c r="B1998">
        <v>127.471</v>
      </c>
      <c r="C1998">
        <f t="shared" si="201"/>
        <v>12882200</v>
      </c>
      <c r="D1998">
        <f t="shared" si="202"/>
        <v>128.822</v>
      </c>
      <c r="E1998" s="18">
        <f t="shared" si="198"/>
        <v>12881683.47107438</v>
      </c>
      <c r="F1998" s="19">
        <f t="shared" si="199"/>
        <v>12881178.881223964</v>
      </c>
      <c r="G1998" s="31">
        <f t="shared" si="200"/>
        <v>128.81178881223963</v>
      </c>
      <c r="H1998" s="22">
        <f t="shared" si="203"/>
        <v>154873.72097038585</v>
      </c>
      <c r="J1998" s="19"/>
    </row>
    <row r="1999" spans="1:10">
      <c r="A1999">
        <v>19.399999999999999</v>
      </c>
      <c r="B1999">
        <v>127.117</v>
      </c>
      <c r="C1999">
        <f t="shared" si="201"/>
        <v>12846800.000000002</v>
      </c>
      <c r="D1999">
        <f t="shared" si="202"/>
        <v>128.46800000000002</v>
      </c>
      <c r="E1999" s="18">
        <f t="shared" ref="E1999:E2062" si="204">1/121*(C1989+2*C1990+3*C1991+4*C1992+5*C1993+6*C1994+7*C1995+8*C1996+9*C1997+10*C1998+11*C1999+10*C2000+9*C2001+8*C2002+7*C2003+6*C2004+5*C2005+4*C2006+3*C2007+2*C2008+C2009)</f>
        <v>12846085.123966942</v>
      </c>
      <c r="F1999" s="19">
        <f t="shared" si="199"/>
        <v>12845629.547162078</v>
      </c>
      <c r="G1999" s="31">
        <f t="shared" si="200"/>
        <v>128.45629547162079</v>
      </c>
      <c r="H1999" s="22">
        <f t="shared" si="203"/>
        <v>155466.98358984792</v>
      </c>
      <c r="J1999" s="19"/>
    </row>
    <row r="2000" spans="1:10">
      <c r="A2000">
        <v>19.5</v>
      </c>
      <c r="B2000">
        <v>126.759</v>
      </c>
      <c r="C2000">
        <f t="shared" si="201"/>
        <v>12811000.000000002</v>
      </c>
      <c r="D2000">
        <f t="shared" si="202"/>
        <v>128.11000000000004</v>
      </c>
      <c r="E2000" s="18">
        <f t="shared" si="204"/>
        <v>12810441.32231405</v>
      </c>
      <c r="F2000" s="19">
        <f t="shared" si="199"/>
        <v>12810032.47045967</v>
      </c>
      <c r="G2000" s="31">
        <f t="shared" si="200"/>
        <v>128.10032470459669</v>
      </c>
      <c r="H2000" s="22">
        <f t="shared" si="203"/>
        <v>156063.114630141</v>
      </c>
      <c r="J2000" s="19"/>
    </row>
    <row r="2001" spans="1:10">
      <c r="A2001">
        <v>19.600000000000001</v>
      </c>
      <c r="B2001">
        <v>126.401</v>
      </c>
      <c r="C2001">
        <f t="shared" si="201"/>
        <v>12775200</v>
      </c>
      <c r="D2001">
        <f t="shared" si="202"/>
        <v>127.75200000000001</v>
      </c>
      <c r="E2001" s="18">
        <f t="shared" si="204"/>
        <v>12774761.983471075</v>
      </c>
      <c r="F2001" s="19">
        <f t="shared" si="199"/>
        <v>12774391.906290555</v>
      </c>
      <c r="G2001" s="31">
        <f t="shared" si="200"/>
        <v>127.74391906290555</v>
      </c>
      <c r="H2001" s="22">
        <f t="shared" si="203"/>
        <v>156662.11108382093</v>
      </c>
      <c r="J2001" s="19"/>
    </row>
    <row r="2002" spans="1:10">
      <c r="A2002">
        <v>19.7</v>
      </c>
      <c r="B2002">
        <v>126.042</v>
      </c>
      <c r="C2002">
        <f t="shared" si="201"/>
        <v>12739300</v>
      </c>
      <c r="D2002">
        <f t="shared" si="202"/>
        <v>127.39300000000001</v>
      </c>
      <c r="E2002" s="18">
        <f t="shared" si="204"/>
        <v>12739047.933884298</v>
      </c>
      <c r="F2002" s="19">
        <f t="shared" si="199"/>
        <v>12738711.631719142</v>
      </c>
      <c r="G2002" s="31">
        <f t="shared" si="200"/>
        <v>127.38711631719143</v>
      </c>
      <c r="H2002" s="22">
        <f t="shared" si="203"/>
        <v>157263.96992919742</v>
      </c>
      <c r="J2002" s="19"/>
    </row>
    <row r="2003" spans="1:10">
      <c r="A2003">
        <v>19.8</v>
      </c>
      <c r="B2003">
        <v>125.684</v>
      </c>
      <c r="C2003">
        <f t="shared" si="201"/>
        <v>12703500</v>
      </c>
      <c r="D2003">
        <f t="shared" si="202"/>
        <v>127.03500000000001</v>
      </c>
      <c r="E2003" s="18">
        <f t="shared" si="204"/>
        <v>12703302.479338843</v>
      </c>
      <c r="F2003" s="19">
        <f t="shared" si="199"/>
        <v>12702995.123283928</v>
      </c>
      <c r="G2003" s="31">
        <f t="shared" si="200"/>
        <v>127.02995123283928</v>
      </c>
      <c r="H2003" s="22">
        <f t="shared" si="203"/>
        <v>157868.68813035724</v>
      </c>
      <c r="J2003" s="19"/>
    </row>
    <row r="2004" spans="1:10">
      <c r="A2004">
        <v>19.899999999999999</v>
      </c>
      <c r="B2004">
        <v>125.32599999999999</v>
      </c>
      <c r="C2004">
        <f t="shared" si="201"/>
        <v>12667700</v>
      </c>
      <c r="D2004">
        <f t="shared" si="202"/>
        <v>126.67700000000001</v>
      </c>
      <c r="E2004" s="18">
        <f t="shared" si="204"/>
        <v>12667528.099173553</v>
      </c>
      <c r="F2004" s="19">
        <f t="shared" si="199"/>
        <v>12667245.53650707</v>
      </c>
      <c r="G2004" s="31">
        <f t="shared" si="200"/>
        <v>126.6724553650707</v>
      </c>
      <c r="H2004" s="22">
        <f t="shared" si="203"/>
        <v>158476.26263717815</v>
      </c>
      <c r="J2004" s="19"/>
    </row>
    <row r="2005" spans="1:10">
      <c r="A2005">
        <v>20</v>
      </c>
      <c r="B2005">
        <v>124.968</v>
      </c>
      <c r="C2005">
        <f t="shared" si="201"/>
        <v>12631900</v>
      </c>
      <c r="D2005">
        <f t="shared" si="202"/>
        <v>126.31900000000002</v>
      </c>
      <c r="E2005" s="18">
        <f t="shared" si="204"/>
        <v>12631726.446280992</v>
      </c>
      <c r="F2005" s="19">
        <f t="shared" si="199"/>
        <v>12631465.699064273</v>
      </c>
      <c r="G2005" s="31">
        <f t="shared" si="200"/>
        <v>126.31465699064273</v>
      </c>
      <c r="H2005" s="22">
        <f t="shared" si="203"/>
        <v>159086.69038535221</v>
      </c>
      <c r="J2005" s="19"/>
    </row>
    <row r="2006" spans="1:10">
      <c r="A2006">
        <v>20.100000000000001</v>
      </c>
      <c r="B2006">
        <v>124.60899999999999</v>
      </c>
      <c r="C2006">
        <f t="shared" si="201"/>
        <v>12596000</v>
      </c>
      <c r="D2006">
        <f t="shared" si="202"/>
        <v>125.96000000000001</v>
      </c>
      <c r="E2006" s="18">
        <f t="shared" si="204"/>
        <v>12595898.347107438</v>
      </c>
      <c r="F2006" s="19">
        <f t="shared" si="199"/>
        <v>12595658.124445055</v>
      </c>
      <c r="G2006" s="31">
        <f t="shared" si="200"/>
        <v>125.95658124445055</v>
      </c>
      <c r="H2006" s="22">
        <f t="shared" si="203"/>
        <v>159699.96829640365</v>
      </c>
      <c r="J2006" s="19"/>
    </row>
    <row r="2007" spans="1:10">
      <c r="A2007">
        <v>20.2</v>
      </c>
      <c r="B2007">
        <v>124.25099999999999</v>
      </c>
      <c r="C2007">
        <f t="shared" si="201"/>
        <v>12560199.999999998</v>
      </c>
      <c r="D2007">
        <f t="shared" si="202"/>
        <v>125.60199999999999</v>
      </c>
      <c r="E2007" s="18">
        <f t="shared" si="204"/>
        <v>12560047.107438017</v>
      </c>
      <c r="F2007" s="19">
        <f t="shared" si="199"/>
        <v>12559825.059763676</v>
      </c>
      <c r="G2007" s="31">
        <f t="shared" si="200"/>
        <v>125.59825059763675</v>
      </c>
      <c r="H2007" s="22">
        <f t="shared" si="203"/>
        <v>160316.09327770575</v>
      </c>
      <c r="J2007" s="19"/>
    </row>
    <row r="2008" spans="1:10">
      <c r="A2008">
        <v>20.3</v>
      </c>
      <c r="B2008">
        <v>123.893</v>
      </c>
      <c r="C2008">
        <f t="shared" si="201"/>
        <v>12524400</v>
      </c>
      <c r="D2008">
        <f t="shared" si="202"/>
        <v>125.24400000000001</v>
      </c>
      <c r="E2008" s="18">
        <f t="shared" si="204"/>
        <v>12524174.38016529</v>
      </c>
      <c r="F2008" s="19">
        <f t="shared" si="199"/>
        <v>12523968.465268767</v>
      </c>
      <c r="G2008" s="31">
        <f t="shared" si="200"/>
        <v>125.23968465268767</v>
      </c>
      <c r="H2008" s="22">
        <f t="shared" si="203"/>
        <v>160935.06222250414</v>
      </c>
      <c r="J2008" s="19"/>
    </row>
    <row r="2009" spans="1:10">
      <c r="A2009">
        <v>20.399999999999999</v>
      </c>
      <c r="B2009">
        <v>123.535</v>
      </c>
      <c r="C2009">
        <f t="shared" si="201"/>
        <v>12488600</v>
      </c>
      <c r="D2009">
        <f t="shared" si="202"/>
        <v>124.88600000000001</v>
      </c>
      <c r="E2009" s="18">
        <f t="shared" si="204"/>
        <v>12488281.818181818</v>
      </c>
      <c r="F2009" s="19">
        <f t="shared" ref="F2009:F2072" si="205">1/121*(E1999+2*E2000+3*E2001+4*E2002+5*E2003+6*E2004+7*E2005+8*E2006+9*E2007+10*E2008+11*E2009+10*E2010+9*E2011+8*E2012+7*E2013+6*E2014+5*E2015+4*E2016+3*E2017+2*E2018+E2019)</f>
        <v>12488090.028003553</v>
      </c>
      <c r="G2009" s="31">
        <f t="shared" ref="G2009:G2072" si="206">F2009/100000</f>
        <v>124.88090028003553</v>
      </c>
      <c r="H2009" s="22">
        <f t="shared" si="203"/>
        <v>161556.87200993314</v>
      </c>
      <c r="J2009" s="19"/>
    </row>
    <row r="2010" spans="1:10">
      <c r="A2010">
        <v>20.5</v>
      </c>
      <c r="B2010">
        <v>123.175</v>
      </c>
      <c r="C2010">
        <f t="shared" si="201"/>
        <v>12452600</v>
      </c>
      <c r="D2010">
        <f t="shared" si="202"/>
        <v>124.52600000000001</v>
      </c>
      <c r="E2010" s="18">
        <f t="shared" si="204"/>
        <v>12452369.421487603</v>
      </c>
      <c r="F2010" s="19">
        <f t="shared" si="205"/>
        <v>12452191.175466157</v>
      </c>
      <c r="G2010" s="31">
        <f t="shared" si="206"/>
        <v>124.52191175466157</v>
      </c>
      <c r="H2010" s="22">
        <f t="shared" si="203"/>
        <v>162181.51950503833</v>
      </c>
      <c r="J2010" s="19"/>
    </row>
    <row r="2011" spans="1:10">
      <c r="A2011">
        <v>20.6</v>
      </c>
      <c r="B2011">
        <v>122.815</v>
      </c>
      <c r="C2011">
        <f t="shared" si="201"/>
        <v>12416600</v>
      </c>
      <c r="D2011">
        <f t="shared" si="202"/>
        <v>124.16600000000001</v>
      </c>
      <c r="E2011" s="18">
        <f t="shared" si="204"/>
        <v>12416441.32231405</v>
      </c>
      <c r="F2011" s="19">
        <f t="shared" si="205"/>
        <v>12416273.143910939</v>
      </c>
      <c r="G2011" s="31">
        <f t="shared" si="206"/>
        <v>124.16273143910939</v>
      </c>
      <c r="H2011" s="22">
        <f t="shared" si="203"/>
        <v>162809.00155879208</v>
      </c>
      <c r="J2011" s="19"/>
    </row>
    <row r="2012" spans="1:10">
      <c r="A2012">
        <v>20.7</v>
      </c>
      <c r="B2012">
        <v>122.455</v>
      </c>
      <c r="C2012">
        <f t="shared" si="201"/>
        <v>12380600</v>
      </c>
      <c r="D2012">
        <f t="shared" si="202"/>
        <v>123.80600000000001</v>
      </c>
      <c r="E2012" s="18">
        <f t="shared" si="204"/>
        <v>12380498.347107438</v>
      </c>
      <c r="F2012" s="19">
        <f t="shared" si="205"/>
        <v>12380336.944197798</v>
      </c>
      <c r="G2012" s="31">
        <f t="shared" si="206"/>
        <v>123.80336944197798</v>
      </c>
      <c r="H2012" s="22">
        <f t="shared" si="203"/>
        <v>163439.31500811709</v>
      </c>
      <c r="J2012" s="19"/>
    </row>
    <row r="2013" spans="1:10">
      <c r="A2013">
        <v>20.8</v>
      </c>
      <c r="B2013">
        <v>122.095</v>
      </c>
      <c r="C2013">
        <f t="shared" si="201"/>
        <v>12344600</v>
      </c>
      <c r="D2013">
        <f t="shared" si="202"/>
        <v>123.44600000000001</v>
      </c>
      <c r="E2013" s="18">
        <f t="shared" si="204"/>
        <v>12344540.495867768</v>
      </c>
      <c r="F2013" s="19">
        <f t="shared" si="205"/>
        <v>12344383.43009357</v>
      </c>
      <c r="G2013" s="31">
        <f t="shared" si="206"/>
        <v>123.44383430093569</v>
      </c>
      <c r="H2013" s="22">
        <f t="shared" si="203"/>
        <v>164072.45667590504</v>
      </c>
      <c r="J2013" s="19"/>
    </row>
    <row r="2014" spans="1:10">
      <c r="A2014">
        <v>20.9</v>
      </c>
      <c r="B2014">
        <v>121.736</v>
      </c>
      <c r="C2014">
        <f t="shared" si="201"/>
        <v>12308700</v>
      </c>
      <c r="D2014">
        <f t="shared" si="202"/>
        <v>123.087</v>
      </c>
      <c r="E2014" s="18">
        <f t="shared" si="204"/>
        <v>12308567.768595042</v>
      </c>
      <c r="F2014" s="19">
        <f t="shared" si="205"/>
        <v>12308413.318762379</v>
      </c>
      <c r="G2014" s="31">
        <f t="shared" si="206"/>
        <v>123.08413318762379</v>
      </c>
      <c r="H2014" s="22">
        <f t="shared" si="203"/>
        <v>164708.42337103543</v>
      </c>
      <c r="J2014" s="19"/>
    </row>
    <row r="2015" spans="1:10">
      <c r="A2015">
        <v>21</v>
      </c>
      <c r="B2015">
        <v>121.37599999999999</v>
      </c>
      <c r="C2015">
        <f t="shared" si="201"/>
        <v>12272699.999999998</v>
      </c>
      <c r="D2015">
        <f t="shared" si="202"/>
        <v>122.72699999999999</v>
      </c>
      <c r="E2015" s="18">
        <f t="shared" si="204"/>
        <v>12272579.338842975</v>
      </c>
      <c r="F2015" s="19">
        <f t="shared" si="205"/>
        <v>12272427.218086198</v>
      </c>
      <c r="G2015" s="31">
        <f t="shared" si="206"/>
        <v>122.72427218086197</v>
      </c>
      <c r="H2015" s="22">
        <f t="shared" si="203"/>
        <v>165347.21188839717</v>
      </c>
      <c r="J2015" s="19"/>
    </row>
    <row r="2016" spans="1:10">
      <c r="A2016">
        <v>21.1</v>
      </c>
      <c r="B2016">
        <v>121.01599999999999</v>
      </c>
      <c r="C2016">
        <f t="shared" si="201"/>
        <v>12236699.999999998</v>
      </c>
      <c r="D2016">
        <f t="shared" si="202"/>
        <v>122.36699999999999</v>
      </c>
      <c r="E2016" s="18">
        <f t="shared" si="204"/>
        <v>12236575.20661157</v>
      </c>
      <c r="F2016" s="19">
        <f t="shared" si="205"/>
        <v>12236425.667645654</v>
      </c>
      <c r="G2016" s="31">
        <f t="shared" si="206"/>
        <v>122.36425667645653</v>
      </c>
      <c r="H2016" s="22">
        <f t="shared" si="203"/>
        <v>165988.81900890861</v>
      </c>
      <c r="J2016" s="19"/>
    </row>
    <row r="2017" spans="1:10">
      <c r="A2017">
        <v>21.2</v>
      </c>
      <c r="B2017">
        <v>120.65599999999999</v>
      </c>
      <c r="C2017">
        <f t="shared" si="201"/>
        <v>12200700</v>
      </c>
      <c r="D2017">
        <f t="shared" si="202"/>
        <v>122.00700000000001</v>
      </c>
      <c r="E2017" s="18">
        <f t="shared" si="204"/>
        <v>12200556.198347108</v>
      </c>
      <c r="F2017" s="19">
        <f t="shared" si="205"/>
        <v>12200409.159210434</v>
      </c>
      <c r="G2017" s="31">
        <f t="shared" si="206"/>
        <v>122.00409159210434</v>
      </c>
      <c r="H2017" s="22">
        <f t="shared" si="203"/>
        <v>166633.24149953594</v>
      </c>
      <c r="J2017" s="19"/>
    </row>
    <row r="2018" spans="1:10">
      <c r="A2018">
        <v>21.3</v>
      </c>
      <c r="B2018">
        <v>120.29599999999999</v>
      </c>
      <c r="C2018">
        <f t="shared" si="201"/>
        <v>12164700</v>
      </c>
      <c r="D2018">
        <f t="shared" si="202"/>
        <v>121.64700000000001</v>
      </c>
      <c r="E2018" s="18">
        <f t="shared" si="204"/>
        <v>12164522.314049587</v>
      </c>
      <c r="F2018" s="19">
        <f t="shared" si="205"/>
        <v>12164378.129909156</v>
      </c>
      <c r="G2018" s="31">
        <f t="shared" si="206"/>
        <v>121.64378129909156</v>
      </c>
      <c r="H2018" s="22">
        <f t="shared" si="203"/>
        <v>167280.47611331625</v>
      </c>
      <c r="J2018" s="19"/>
    </row>
    <row r="2019" spans="1:10">
      <c r="A2019">
        <v>21.4</v>
      </c>
      <c r="B2019">
        <v>119.93599999999999</v>
      </c>
      <c r="C2019">
        <f t="shared" si="201"/>
        <v>12128700</v>
      </c>
      <c r="D2019">
        <f t="shared" si="202"/>
        <v>121.28700000000001</v>
      </c>
      <c r="E2019" s="18">
        <f t="shared" si="204"/>
        <v>12128473.553719008</v>
      </c>
      <c r="F2019" s="19">
        <f t="shared" si="205"/>
        <v>12128332.989549898</v>
      </c>
      <c r="G2019" s="31">
        <f t="shared" si="206"/>
        <v>121.28332989549898</v>
      </c>
      <c r="H2019" s="22">
        <f t="shared" si="203"/>
        <v>167930.51958937675</v>
      </c>
      <c r="J2019" s="19"/>
    </row>
    <row r="2020" spans="1:10">
      <c r="A2020">
        <v>21.5</v>
      </c>
      <c r="B2020">
        <v>119.575</v>
      </c>
      <c r="C2020">
        <f t="shared" si="201"/>
        <v>12092600</v>
      </c>
      <c r="D2020">
        <f t="shared" si="202"/>
        <v>120.92600000000002</v>
      </c>
      <c r="E2020" s="18">
        <f t="shared" si="204"/>
        <v>12092409.917355372</v>
      </c>
      <c r="F2020" s="19">
        <f t="shared" si="205"/>
        <v>12092274.154770851</v>
      </c>
      <c r="G2020" s="31">
        <f t="shared" si="206"/>
        <v>120.92274154770851</v>
      </c>
      <c r="H2020" s="22">
        <f t="shared" si="203"/>
        <v>168583.3686529533</v>
      </c>
      <c r="J2020" s="19"/>
    </row>
    <row r="2021" spans="1:10">
      <c r="A2021">
        <v>21.6</v>
      </c>
      <c r="B2021">
        <v>119.214</v>
      </c>
      <c r="C2021">
        <f t="shared" si="201"/>
        <v>12056500</v>
      </c>
      <c r="D2021">
        <f t="shared" si="202"/>
        <v>120.56500000000001</v>
      </c>
      <c r="E2021" s="18">
        <f t="shared" si="204"/>
        <v>12056333.05785124</v>
      </c>
      <c r="F2021" s="19">
        <f t="shared" si="205"/>
        <v>12056202.090021173</v>
      </c>
      <c r="G2021" s="31">
        <f t="shared" si="206"/>
        <v>120.56202090021172</v>
      </c>
      <c r="H2021" s="22">
        <f t="shared" si="203"/>
        <v>169239.02001541658</v>
      </c>
      <c r="J2021" s="19"/>
    </row>
    <row r="2022" spans="1:10">
      <c r="A2022">
        <v>21.7</v>
      </c>
      <c r="B2022">
        <v>118.85299999999999</v>
      </c>
      <c r="C2022">
        <f t="shared" si="201"/>
        <v>12020400</v>
      </c>
      <c r="D2022">
        <f t="shared" si="202"/>
        <v>120.20400000000001</v>
      </c>
      <c r="E2022" s="18">
        <f t="shared" si="204"/>
        <v>12020242.975206612</v>
      </c>
      <c r="F2022" s="19">
        <f t="shared" si="205"/>
        <v>12020117.293900691</v>
      </c>
      <c r="G2022" s="31">
        <f t="shared" si="206"/>
        <v>120.20117293900691</v>
      </c>
      <c r="H2022" s="22">
        <f t="shared" si="203"/>
        <v>169897.47037428603</v>
      </c>
      <c r="J2022" s="19"/>
    </row>
    <row r="2023" spans="1:10">
      <c r="A2023">
        <v>21.8</v>
      </c>
      <c r="B2023">
        <v>118.491</v>
      </c>
      <c r="C2023">
        <f t="shared" si="201"/>
        <v>11984200</v>
      </c>
      <c r="D2023">
        <f t="shared" si="202"/>
        <v>119.84200000000001</v>
      </c>
      <c r="E2023" s="18">
        <f t="shared" si="204"/>
        <v>11984139.669421488</v>
      </c>
      <c r="F2023" s="19">
        <f t="shared" si="205"/>
        <v>11984020.346970834</v>
      </c>
      <c r="G2023" s="31">
        <f t="shared" si="206"/>
        <v>119.84020346970834</v>
      </c>
      <c r="H2023" s="22">
        <f t="shared" si="203"/>
        <v>170558.71641325569</v>
      </c>
      <c r="J2023" s="19"/>
    </row>
    <row r="2024" spans="1:10">
      <c r="A2024">
        <v>21.9</v>
      </c>
      <c r="B2024">
        <v>118.13</v>
      </c>
      <c r="C2024">
        <f t="shared" si="201"/>
        <v>11948100</v>
      </c>
      <c r="D2024">
        <f t="shared" si="202"/>
        <v>119.48100000000001</v>
      </c>
      <c r="E2024" s="18">
        <f t="shared" si="204"/>
        <v>11948024.79338843</v>
      </c>
      <c r="F2024" s="19">
        <f t="shared" si="205"/>
        <v>11947911.932245066</v>
      </c>
      <c r="G2024" s="31">
        <f t="shared" si="206"/>
        <v>119.47911932245066</v>
      </c>
      <c r="H2024" s="22">
        <f t="shared" si="203"/>
        <v>171222.75480221381</v>
      </c>
      <c r="J2024" s="19"/>
    </row>
    <row r="2025" spans="1:10">
      <c r="A2025">
        <v>22</v>
      </c>
      <c r="B2025">
        <v>117.76899999999999</v>
      </c>
      <c r="C2025">
        <f t="shared" si="201"/>
        <v>11911999.999999998</v>
      </c>
      <c r="D2025">
        <f t="shared" si="202"/>
        <v>119.11999999999999</v>
      </c>
      <c r="E2025" s="18">
        <f t="shared" si="204"/>
        <v>11911898.347107438</v>
      </c>
      <c r="F2025" s="19">
        <f t="shared" si="205"/>
        <v>11911792.814698448</v>
      </c>
      <c r="G2025" s="31">
        <f t="shared" si="206"/>
        <v>119.11792814698448</v>
      </c>
      <c r="H2025" s="22">
        <f t="shared" si="203"/>
        <v>171889.58219726232</v>
      </c>
      <c r="J2025" s="19"/>
    </row>
    <row r="2026" spans="1:10">
      <c r="A2026">
        <v>22.1</v>
      </c>
      <c r="B2026">
        <v>117.407</v>
      </c>
      <c r="C2026">
        <f t="shared" si="201"/>
        <v>11875800</v>
      </c>
      <c r="D2026">
        <f t="shared" si="202"/>
        <v>118.75800000000001</v>
      </c>
      <c r="E2026" s="18">
        <f t="shared" si="204"/>
        <v>11875761.157024793</v>
      </c>
      <c r="F2026" s="19">
        <f t="shared" si="205"/>
        <v>11875663.854927938</v>
      </c>
      <c r="G2026" s="31">
        <f t="shared" si="206"/>
        <v>118.75663854927939</v>
      </c>
      <c r="H2026" s="22">
        <f t="shared" si="203"/>
        <v>172559.19524073959</v>
      </c>
      <c r="J2026" s="19"/>
    </row>
    <row r="2027" spans="1:10">
      <c r="A2027">
        <v>22.2</v>
      </c>
      <c r="B2027">
        <v>117.04599999999999</v>
      </c>
      <c r="C2027">
        <f t="shared" si="201"/>
        <v>11839700</v>
      </c>
      <c r="D2027">
        <f t="shared" si="202"/>
        <v>118.39700000000001</v>
      </c>
      <c r="E2027" s="18">
        <f t="shared" si="204"/>
        <v>11839614.049586777</v>
      </c>
      <c r="F2027" s="19">
        <f t="shared" si="205"/>
        <v>11839526.002322245</v>
      </c>
      <c r="G2027" s="31">
        <f t="shared" si="206"/>
        <v>118.39526002322245</v>
      </c>
      <c r="H2027" s="22">
        <f t="shared" si="203"/>
        <v>173231.59056124304</v>
      </c>
      <c r="J2027" s="19"/>
    </row>
    <row r="2028" spans="1:10">
      <c r="A2028">
        <v>22.3</v>
      </c>
      <c r="B2028">
        <v>116.685</v>
      </c>
      <c r="C2028">
        <f t="shared" si="201"/>
        <v>11803600</v>
      </c>
      <c r="D2028">
        <f t="shared" si="202"/>
        <v>118.03600000000002</v>
      </c>
      <c r="E2028" s="18">
        <f t="shared" si="204"/>
        <v>11803457.024793388</v>
      </c>
      <c r="F2028" s="19">
        <f t="shared" si="205"/>
        <v>11803380.308722084</v>
      </c>
      <c r="G2028" s="31">
        <f t="shared" si="206"/>
        <v>118.03380308722085</v>
      </c>
      <c r="H2028" s="22">
        <f t="shared" si="203"/>
        <v>173906.76477364625</v>
      </c>
      <c r="J2028" s="19"/>
    </row>
    <row r="2029" spans="1:10">
      <c r="A2029">
        <v>22.4</v>
      </c>
      <c r="B2029">
        <v>116.32299999999999</v>
      </c>
      <c r="C2029">
        <f t="shared" si="201"/>
        <v>11767400</v>
      </c>
      <c r="D2029">
        <f t="shared" si="202"/>
        <v>117.67400000000001</v>
      </c>
      <c r="E2029" s="18">
        <f t="shared" si="204"/>
        <v>11767290.082644628</v>
      </c>
      <c r="F2029" s="19">
        <f t="shared" si="205"/>
        <v>11767227.948910594</v>
      </c>
      <c r="G2029" s="31">
        <f t="shared" si="206"/>
        <v>117.67227948910595</v>
      </c>
      <c r="H2029" s="22">
        <f t="shared" si="203"/>
        <v>174584.71447912493</v>
      </c>
      <c r="J2029" s="19"/>
    </row>
    <row r="2030" spans="1:10">
      <c r="A2030">
        <v>22.5</v>
      </c>
      <c r="B2030">
        <v>115.961</v>
      </c>
      <c r="C2030">
        <f t="shared" si="201"/>
        <v>11731200</v>
      </c>
      <c r="D2030">
        <f t="shared" si="202"/>
        <v>117.31200000000001</v>
      </c>
      <c r="E2030" s="18">
        <f t="shared" si="204"/>
        <v>11731115.702479338</v>
      </c>
      <c r="F2030" s="19">
        <f t="shared" si="205"/>
        <v>11731070.261594152</v>
      </c>
      <c r="G2030" s="31">
        <f t="shared" si="206"/>
        <v>117.31070261594152</v>
      </c>
      <c r="H2030" s="22">
        <f t="shared" si="203"/>
        <v>175265.43626517593</v>
      </c>
      <c r="J2030" s="19"/>
    </row>
    <row r="2031" spans="1:10">
      <c r="A2031">
        <v>22.6</v>
      </c>
      <c r="B2031">
        <v>115.599</v>
      </c>
      <c r="C2031">
        <f t="shared" si="201"/>
        <v>11695000</v>
      </c>
      <c r="D2031">
        <f t="shared" si="202"/>
        <v>116.95</v>
      </c>
      <c r="E2031" s="18">
        <f t="shared" si="204"/>
        <v>11694937.190082645</v>
      </c>
      <c r="F2031" s="19">
        <f t="shared" si="205"/>
        <v>11694908.728911962</v>
      </c>
      <c r="G2031" s="31">
        <f t="shared" si="206"/>
        <v>116.94908728911962</v>
      </c>
      <c r="H2031" s="22">
        <f t="shared" si="203"/>
        <v>175948.9267056394</v>
      </c>
      <c r="J2031" s="19"/>
    </row>
    <row r="2032" spans="1:10">
      <c r="A2032">
        <v>22.7</v>
      </c>
      <c r="B2032">
        <v>115.23699999999999</v>
      </c>
      <c r="C2032">
        <f t="shared" si="201"/>
        <v>11658800</v>
      </c>
      <c r="D2032">
        <f t="shared" si="202"/>
        <v>116.58800000000001</v>
      </c>
      <c r="E2032" s="18">
        <f t="shared" si="204"/>
        <v>11658756.198347108</v>
      </c>
      <c r="F2032" s="19">
        <f t="shared" si="205"/>
        <v>11658744.928625096</v>
      </c>
      <c r="G2032" s="31">
        <f t="shared" si="206"/>
        <v>116.58744928625096</v>
      </c>
      <c r="H2032" s="22">
        <f t="shared" si="203"/>
        <v>176635.18236072155</v>
      </c>
      <c r="J2032" s="19"/>
    </row>
    <row r="2033" spans="1:10">
      <c r="A2033">
        <v>22.8</v>
      </c>
      <c r="B2033">
        <v>114.875</v>
      </c>
      <c r="C2033">
        <f t="shared" si="201"/>
        <v>11622600</v>
      </c>
      <c r="D2033">
        <f t="shared" si="202"/>
        <v>116.22600000000001</v>
      </c>
      <c r="E2033" s="18">
        <f t="shared" si="204"/>
        <v>11622574.38016529</v>
      </c>
      <c r="F2033" s="19">
        <f t="shared" si="205"/>
        <v>11622580.547776788</v>
      </c>
      <c r="G2033" s="31">
        <f t="shared" si="206"/>
        <v>116.22580547776788</v>
      </c>
      <c r="H2033" s="22">
        <f t="shared" si="203"/>
        <v>177324.19977701388</v>
      </c>
      <c r="J2033" s="19"/>
    </row>
    <row r="2034" spans="1:10">
      <c r="A2034">
        <v>22.9</v>
      </c>
      <c r="B2034">
        <v>114.51299999999999</v>
      </c>
      <c r="C2034">
        <f t="shared" si="201"/>
        <v>11586399.999999998</v>
      </c>
      <c r="D2034">
        <f t="shared" si="202"/>
        <v>115.86399999999999</v>
      </c>
      <c r="E2034" s="18">
        <f t="shared" si="204"/>
        <v>11586393.388429752</v>
      </c>
      <c r="F2034" s="19">
        <f t="shared" si="205"/>
        <v>11586417.375862306</v>
      </c>
      <c r="G2034" s="31">
        <f t="shared" si="206"/>
        <v>115.86417375862305</v>
      </c>
      <c r="H2034" s="22">
        <f t="shared" si="203"/>
        <v>178015.97548751871</v>
      </c>
      <c r="J2034" s="19"/>
    </row>
    <row r="2035" spans="1:10">
      <c r="A2035">
        <v>23</v>
      </c>
      <c r="B2035">
        <v>114.151</v>
      </c>
      <c r="C2035">
        <f t="shared" si="201"/>
        <v>11550200</v>
      </c>
      <c r="D2035">
        <f t="shared" si="202"/>
        <v>115.50200000000001</v>
      </c>
      <c r="E2035" s="18">
        <f t="shared" si="204"/>
        <v>11550214.049586777</v>
      </c>
      <c r="F2035" s="19">
        <f t="shared" si="205"/>
        <v>11550257.297998775</v>
      </c>
      <c r="G2035" s="31">
        <f t="shared" si="206"/>
        <v>115.50257297998775</v>
      </c>
      <c r="H2035" s="22">
        <f t="shared" si="203"/>
        <v>178710.50601166877</v>
      </c>
      <c r="J2035" s="19"/>
    </row>
    <row r="2036" spans="1:10">
      <c r="A2036">
        <v>23.1</v>
      </c>
      <c r="B2036">
        <v>113.789</v>
      </c>
      <c r="C2036">
        <f t="shared" si="201"/>
        <v>11514000</v>
      </c>
      <c r="D2036">
        <f t="shared" si="202"/>
        <v>115.14000000000001</v>
      </c>
      <c r="E2036" s="18">
        <f t="shared" si="204"/>
        <v>11514038.016528927</v>
      </c>
      <c r="F2036" s="19">
        <f t="shared" si="205"/>
        <v>11514102.315415613</v>
      </c>
      <c r="G2036" s="31">
        <f t="shared" si="206"/>
        <v>115.14102315415613</v>
      </c>
      <c r="H2036" s="22">
        <f t="shared" si="203"/>
        <v>179407.78785535</v>
      </c>
      <c r="J2036" s="19"/>
    </row>
    <row r="2037" spans="1:10">
      <c r="A2037">
        <v>23.2</v>
      </c>
      <c r="B2037">
        <v>113.426</v>
      </c>
      <c r="C2037">
        <f t="shared" si="201"/>
        <v>11477700</v>
      </c>
      <c r="D2037">
        <f t="shared" si="202"/>
        <v>114.77700000000002</v>
      </c>
      <c r="E2037" s="18">
        <f t="shared" si="204"/>
        <v>11477866.94214876</v>
      </c>
      <c r="F2037" s="19">
        <f t="shared" si="205"/>
        <v>11477954.53862441</v>
      </c>
      <c r="G2037" s="31">
        <f t="shared" si="206"/>
        <v>114.7795453862441</v>
      </c>
      <c r="H2037" s="22">
        <f t="shared" si="203"/>
        <v>180107.81751092416</v>
      </c>
      <c r="J2037" s="19"/>
    </row>
    <row r="2038" spans="1:10">
      <c r="A2038">
        <v>23.3</v>
      </c>
      <c r="B2038">
        <v>113.06399999999999</v>
      </c>
      <c r="C2038">
        <f t="shared" si="201"/>
        <v>11441500</v>
      </c>
      <c r="D2038">
        <f t="shared" si="202"/>
        <v>114.41500000000001</v>
      </c>
      <c r="E2038" s="18">
        <f t="shared" si="204"/>
        <v>11441704.132231405</v>
      </c>
      <c r="F2038" s="19">
        <f t="shared" si="205"/>
        <v>11441816.194249025</v>
      </c>
      <c r="G2038" s="31">
        <f t="shared" si="206"/>
        <v>114.41816194249024</v>
      </c>
      <c r="H2038" s="22">
        <f t="shared" si="203"/>
        <v>180810.59145725041</v>
      </c>
      <c r="J2038" s="19"/>
    </row>
    <row r="2039" spans="1:10">
      <c r="A2039">
        <v>23.4</v>
      </c>
      <c r="B2039">
        <v>112.702</v>
      </c>
      <c r="C2039">
        <f t="shared" si="201"/>
        <v>11405300</v>
      </c>
      <c r="D2039">
        <f t="shared" si="202"/>
        <v>114.05300000000001</v>
      </c>
      <c r="E2039" s="18">
        <f t="shared" si="204"/>
        <v>11405551.239669422</v>
      </c>
      <c r="F2039" s="19">
        <f t="shared" si="205"/>
        <v>11405689.577214673</v>
      </c>
      <c r="G2039" s="31">
        <f t="shared" si="206"/>
        <v>114.05689577214673</v>
      </c>
      <c r="H2039" s="22">
        <f t="shared" si="203"/>
        <v>181516.10615970838</v>
      </c>
      <c r="J2039" s="19"/>
    </row>
    <row r="2040" spans="1:10">
      <c r="A2040">
        <v>23.5</v>
      </c>
      <c r="B2040">
        <v>112.34099999999999</v>
      </c>
      <c r="C2040">
        <f t="shared" si="201"/>
        <v>11369200</v>
      </c>
      <c r="D2040">
        <f t="shared" si="202"/>
        <v>113.69200000000001</v>
      </c>
      <c r="E2040" s="18">
        <f t="shared" si="204"/>
        <v>11369413.223140497</v>
      </c>
      <c r="F2040" s="19">
        <f t="shared" si="205"/>
        <v>11369577.084898571</v>
      </c>
      <c r="G2040" s="31">
        <f t="shared" si="206"/>
        <v>113.6957708489857</v>
      </c>
      <c r="H2040" s="22">
        <f t="shared" si="203"/>
        <v>182224.35807022123</v>
      </c>
      <c r="J2040" s="19"/>
    </row>
    <row r="2041" spans="1:10">
      <c r="A2041">
        <v>23.6</v>
      </c>
      <c r="B2041">
        <v>111.98099999999999</v>
      </c>
      <c r="C2041">
        <f t="shared" si="201"/>
        <v>11333200</v>
      </c>
      <c r="D2041">
        <f t="shared" si="202"/>
        <v>113.33200000000001</v>
      </c>
      <c r="E2041" s="18">
        <f t="shared" si="204"/>
        <v>11333292.561983472</v>
      </c>
      <c r="F2041" s="19">
        <f t="shared" si="205"/>
        <v>11333481.141998498</v>
      </c>
      <c r="G2041" s="31">
        <f t="shared" si="206"/>
        <v>113.33481141998497</v>
      </c>
      <c r="H2041" s="22">
        <f t="shared" si="203"/>
        <v>182935.34362727765</v>
      </c>
      <c r="J2041" s="19"/>
    </row>
    <row r="2042" spans="1:10">
      <c r="A2042">
        <v>23.7</v>
      </c>
      <c r="B2042">
        <v>111.62</v>
      </c>
      <c r="C2042">
        <f t="shared" si="201"/>
        <v>11297100</v>
      </c>
      <c r="D2042">
        <f t="shared" si="202"/>
        <v>112.971</v>
      </c>
      <c r="E2042" s="18">
        <f t="shared" si="204"/>
        <v>11297190.082644628</v>
      </c>
      <c r="F2042" s="19">
        <f t="shared" si="205"/>
        <v>11297404.18687248</v>
      </c>
      <c r="G2042" s="31">
        <f t="shared" si="206"/>
        <v>112.97404186872481</v>
      </c>
      <c r="H2042" s="22">
        <f t="shared" si="203"/>
        <v>183649.05925595333</v>
      </c>
      <c r="J2042" s="19"/>
    </row>
    <row r="2043" spans="1:10">
      <c r="A2043">
        <v>23.8</v>
      </c>
      <c r="B2043">
        <v>111.259</v>
      </c>
      <c r="C2043">
        <f t="shared" si="201"/>
        <v>11261000</v>
      </c>
      <c r="D2043">
        <f t="shared" si="202"/>
        <v>112.61000000000001</v>
      </c>
      <c r="E2043" s="18">
        <f t="shared" si="204"/>
        <v>11261109.090909092</v>
      </c>
      <c r="F2043" s="19">
        <f t="shared" si="205"/>
        <v>11261348.705689503</v>
      </c>
      <c r="G2043" s="31">
        <f t="shared" si="206"/>
        <v>112.61348705689502</v>
      </c>
      <c r="H2043" s="22">
        <f t="shared" si="203"/>
        <v>184365.50136793626</v>
      </c>
      <c r="J2043" s="19"/>
    </row>
    <row r="2044" spans="1:10">
      <c r="A2044">
        <v>23.9</v>
      </c>
      <c r="B2044">
        <v>110.898</v>
      </c>
      <c r="C2044">
        <f t="shared" si="201"/>
        <v>11224900</v>
      </c>
      <c r="D2044">
        <f t="shared" si="202"/>
        <v>112.24900000000001</v>
      </c>
      <c r="E2044" s="18">
        <f t="shared" si="204"/>
        <v>11225052.066115703</v>
      </c>
      <c r="F2044" s="19">
        <f t="shared" si="205"/>
        <v>11225317.191448672</v>
      </c>
      <c r="G2044" s="31">
        <f t="shared" si="206"/>
        <v>112.25317191448671</v>
      </c>
      <c r="H2044" s="22">
        <f t="shared" si="203"/>
        <v>185084.66636154871</v>
      </c>
      <c r="J2044" s="19"/>
    </row>
    <row r="2045" spans="1:10">
      <c r="A2045">
        <v>24</v>
      </c>
      <c r="B2045">
        <v>110.53699999999999</v>
      </c>
      <c r="C2045">
        <f t="shared" si="201"/>
        <v>11188800</v>
      </c>
      <c r="D2045">
        <f t="shared" si="202"/>
        <v>111.88800000000001</v>
      </c>
      <c r="E2045" s="18">
        <f t="shared" si="204"/>
        <v>11189021.487603307</v>
      </c>
      <c r="F2045" s="19">
        <f t="shared" si="205"/>
        <v>11189312.130318966</v>
      </c>
      <c r="G2045" s="31">
        <f t="shared" si="206"/>
        <v>111.89312130318966</v>
      </c>
      <c r="H2045" s="22">
        <f t="shared" si="203"/>
        <v>185806.55062176971</v>
      </c>
      <c r="J2045" s="19"/>
    </row>
    <row r="2046" spans="1:10">
      <c r="A2046">
        <v>24.1</v>
      </c>
      <c r="B2046">
        <v>110.176</v>
      </c>
      <c r="C2046">
        <f t="shared" si="201"/>
        <v>11152700</v>
      </c>
      <c r="D2046">
        <f t="shared" si="202"/>
        <v>111.52700000000002</v>
      </c>
      <c r="E2046" s="18">
        <f t="shared" si="204"/>
        <v>11153019.834710743</v>
      </c>
      <c r="F2046" s="19">
        <f t="shared" si="205"/>
        <v>11153335.987978965</v>
      </c>
      <c r="G2046" s="31">
        <f t="shared" si="206"/>
        <v>111.53335987978966</v>
      </c>
      <c r="H2046" s="22">
        <f t="shared" si="203"/>
        <v>186531.15052025928</v>
      </c>
      <c r="J2046" s="19"/>
    </row>
    <row r="2047" spans="1:10">
      <c r="A2047">
        <v>24.2</v>
      </c>
      <c r="B2047">
        <v>109.815</v>
      </c>
      <c r="C2047">
        <f t="shared" si="201"/>
        <v>11116600</v>
      </c>
      <c r="D2047">
        <f t="shared" si="202"/>
        <v>111.16600000000001</v>
      </c>
      <c r="E2047" s="18">
        <f t="shared" si="204"/>
        <v>11117049.58677686</v>
      </c>
      <c r="F2047" s="19">
        <f t="shared" si="205"/>
        <v>11117391.189126428</v>
      </c>
      <c r="G2047" s="31">
        <f t="shared" si="206"/>
        <v>111.17391189126428</v>
      </c>
      <c r="H2047" s="22">
        <f t="shared" si="203"/>
        <v>187258.46241538043</v>
      </c>
      <c r="J2047" s="19"/>
    </row>
    <row r="2048" spans="1:10">
      <c r="A2048">
        <v>24.3</v>
      </c>
      <c r="B2048">
        <v>109.455</v>
      </c>
      <c r="C2048">
        <f t="shared" si="201"/>
        <v>11080600</v>
      </c>
      <c r="D2048">
        <f t="shared" si="202"/>
        <v>110.80600000000001</v>
      </c>
      <c r="E2048" s="18">
        <f t="shared" si="204"/>
        <v>11081114.049586777</v>
      </c>
      <c r="F2048" s="19">
        <f t="shared" si="205"/>
        <v>11081480.103818044</v>
      </c>
      <c r="G2048" s="31">
        <f t="shared" si="206"/>
        <v>110.81480103818043</v>
      </c>
      <c r="H2048" s="22">
        <f t="shared" si="203"/>
        <v>187988.48265222376</v>
      </c>
      <c r="J2048" s="19"/>
    </row>
    <row r="2049" spans="1:10">
      <c r="A2049">
        <v>24.4</v>
      </c>
      <c r="B2049">
        <v>109.09399999999999</v>
      </c>
      <c r="C2049">
        <f t="shared" si="201"/>
        <v>11044500</v>
      </c>
      <c r="D2049">
        <f t="shared" si="202"/>
        <v>110.44500000000001</v>
      </c>
      <c r="E2049" s="18">
        <f t="shared" si="204"/>
        <v>11045213.223140497</v>
      </c>
      <c r="F2049" s="19">
        <f t="shared" si="205"/>
        <v>11045605.006488627</v>
      </c>
      <c r="G2049" s="31">
        <f t="shared" si="206"/>
        <v>110.45605006488627</v>
      </c>
      <c r="H2049" s="22">
        <f t="shared" si="203"/>
        <v>188721.20756263038</v>
      </c>
      <c r="J2049" s="19"/>
    </row>
    <row r="2050" spans="1:10">
      <c r="A2050">
        <v>24.5</v>
      </c>
      <c r="B2050">
        <v>108.73699999999999</v>
      </c>
      <c r="C2050">
        <f t="shared" si="201"/>
        <v>11008800</v>
      </c>
      <c r="D2050">
        <f t="shared" si="202"/>
        <v>110.08800000000001</v>
      </c>
      <c r="E2050" s="18">
        <f t="shared" si="204"/>
        <v>11009354.545454545</v>
      </c>
      <c r="F2050" s="19">
        <f t="shared" si="205"/>
        <v>11009768.157912714</v>
      </c>
      <c r="G2050" s="31">
        <f t="shared" si="206"/>
        <v>110.09768157912714</v>
      </c>
      <c r="H2050" s="22">
        <f t="shared" si="203"/>
        <v>189456.63346521393</v>
      </c>
      <c r="J2050" s="19"/>
    </row>
    <row r="2051" spans="1:10">
      <c r="A2051">
        <v>24.6</v>
      </c>
      <c r="B2051">
        <v>108.38</v>
      </c>
      <c r="C2051">
        <f t="shared" si="201"/>
        <v>10973100</v>
      </c>
      <c r="D2051">
        <f t="shared" si="202"/>
        <v>109.73100000000001</v>
      </c>
      <c r="E2051" s="18">
        <f t="shared" si="204"/>
        <v>10973538.842975207</v>
      </c>
      <c r="F2051" s="19">
        <f t="shared" si="205"/>
        <v>10973971.668601874</v>
      </c>
      <c r="G2051" s="31">
        <f t="shared" si="206"/>
        <v>109.73971668601874</v>
      </c>
      <c r="H2051" s="22">
        <f t="shared" si="203"/>
        <v>190194.75666538806</v>
      </c>
      <c r="J2051" s="19"/>
    </row>
    <row r="2052" spans="1:10">
      <c r="A2052">
        <v>24.7</v>
      </c>
      <c r="B2052">
        <v>108.023</v>
      </c>
      <c r="C2052">
        <f t="shared" si="201"/>
        <v>10937400</v>
      </c>
      <c r="D2052">
        <f t="shared" si="202"/>
        <v>109.37400000000001</v>
      </c>
      <c r="E2052" s="18">
        <f t="shared" si="204"/>
        <v>10937766.94214876</v>
      </c>
      <c r="F2052" s="19">
        <f t="shared" si="205"/>
        <v>10938217.519295132</v>
      </c>
      <c r="G2052" s="31">
        <f t="shared" si="206"/>
        <v>109.38217519295132</v>
      </c>
      <c r="H2052" s="22">
        <f t="shared" si="203"/>
        <v>190935.5734553868</v>
      </c>
      <c r="J2052" s="19"/>
    </row>
    <row r="2053" spans="1:10">
      <c r="A2053">
        <v>24.8</v>
      </c>
      <c r="B2053">
        <v>107.667</v>
      </c>
      <c r="C2053">
        <f t="shared" ref="C2053:C2116" si="207">(B2053+1.351)*100000</f>
        <v>10901800</v>
      </c>
      <c r="D2053">
        <f t="shared" si="202"/>
        <v>109.01800000000001</v>
      </c>
      <c r="E2053" s="18">
        <f t="shared" si="204"/>
        <v>10902041.32231405</v>
      </c>
      <c r="F2053" s="19">
        <f t="shared" si="205"/>
        <v>10902507.581449358</v>
      </c>
      <c r="G2053" s="31">
        <f t="shared" si="206"/>
        <v>109.02507581449358</v>
      </c>
      <c r="H2053" s="22">
        <f t="shared" si="203"/>
        <v>191679.08011428881</v>
      </c>
      <c r="J2053" s="19"/>
    </row>
    <row r="2054" spans="1:10">
      <c r="A2054">
        <v>24.9</v>
      </c>
      <c r="B2054">
        <v>107.31</v>
      </c>
      <c r="C2054">
        <f t="shared" si="207"/>
        <v>10866100</v>
      </c>
      <c r="D2054">
        <f t="shared" ref="D2054:D2117" si="208">C2054*0.00001</f>
        <v>108.66100000000002</v>
      </c>
      <c r="E2054" s="18">
        <f t="shared" si="204"/>
        <v>10866361.983471075</v>
      </c>
      <c r="F2054" s="19">
        <f t="shared" si="205"/>
        <v>10866843.576258449</v>
      </c>
      <c r="G2054" s="31">
        <f t="shared" si="206"/>
        <v>108.66843576258449</v>
      </c>
      <c r="H2054" s="22">
        <f t="shared" ref="H2054:H2117" si="209">$O$10*(1+0.5*($L$10-1)*(($Q$5+1-COS(A2054*3.14159/180)-SQRT($Q$5^2-(SIN(A2054*3.14159/180))^2))))</f>
        <v>192425.27290804367</v>
      </c>
      <c r="J2054" s="19"/>
    </row>
    <row r="2055" spans="1:10">
      <c r="A2055">
        <v>25</v>
      </c>
      <c r="B2055">
        <v>106.953</v>
      </c>
      <c r="C2055">
        <f t="shared" si="207"/>
        <v>10830400</v>
      </c>
      <c r="D2055">
        <f t="shared" si="208"/>
        <v>108.304</v>
      </c>
      <c r="E2055" s="18">
        <f t="shared" si="204"/>
        <v>10830730.578512397</v>
      </c>
      <c r="F2055" s="19">
        <f t="shared" si="205"/>
        <v>10831227.108804045</v>
      </c>
      <c r="G2055" s="31">
        <f t="shared" si="206"/>
        <v>108.31227108804045</v>
      </c>
      <c r="H2055" s="22">
        <f t="shared" si="209"/>
        <v>193174.14808949336</v>
      </c>
      <c r="J2055" s="19"/>
    </row>
    <row r="2056" spans="1:10">
      <c r="A2056">
        <v>25.1</v>
      </c>
      <c r="B2056">
        <v>106.596</v>
      </c>
      <c r="C2056">
        <f t="shared" si="207"/>
        <v>10794700</v>
      </c>
      <c r="D2056">
        <f t="shared" si="208"/>
        <v>107.947</v>
      </c>
      <c r="E2056" s="18">
        <f t="shared" si="204"/>
        <v>10795148.760330578</v>
      </c>
      <c r="F2056" s="19">
        <f t="shared" si="205"/>
        <v>10795659.654395193</v>
      </c>
      <c r="G2056" s="31">
        <f t="shared" si="206"/>
        <v>107.95659654395193</v>
      </c>
      <c r="H2056" s="22">
        <f t="shared" si="209"/>
        <v>193925.70189839727</v>
      </c>
      <c r="J2056" s="19"/>
    </row>
    <row r="2057" spans="1:10">
      <c r="A2057">
        <v>25.2</v>
      </c>
      <c r="B2057">
        <v>106.239</v>
      </c>
      <c r="C2057">
        <f t="shared" si="207"/>
        <v>10759000</v>
      </c>
      <c r="D2057">
        <f t="shared" si="208"/>
        <v>107.59</v>
      </c>
      <c r="E2057" s="18">
        <f t="shared" si="204"/>
        <v>10759618.181818182</v>
      </c>
      <c r="F2057" s="19">
        <f t="shared" si="205"/>
        <v>10760142.551738268</v>
      </c>
      <c r="G2057" s="31">
        <f t="shared" si="206"/>
        <v>107.60142551738268</v>
      </c>
      <c r="H2057" s="22">
        <f t="shared" si="209"/>
        <v>194679.9305614566</v>
      </c>
      <c r="J2057" s="19"/>
    </row>
    <row r="2058" spans="1:10">
      <c r="A2058">
        <v>25.3</v>
      </c>
      <c r="B2058">
        <v>105.883</v>
      </c>
      <c r="C2058">
        <f t="shared" si="207"/>
        <v>10723400</v>
      </c>
      <c r="D2058">
        <f t="shared" si="208"/>
        <v>107.23400000000001</v>
      </c>
      <c r="E2058" s="18">
        <f t="shared" si="204"/>
        <v>10724140.495867768</v>
      </c>
      <c r="F2058" s="19">
        <f t="shared" si="205"/>
        <v>10724676.989276687</v>
      </c>
      <c r="G2058" s="31">
        <f t="shared" si="206"/>
        <v>107.24676989276686</v>
      </c>
      <c r="H2058" s="22">
        <f t="shared" si="209"/>
        <v>195436.83029234019</v>
      </c>
      <c r="J2058" s="19"/>
    </row>
    <row r="2059" spans="1:10">
      <c r="A2059">
        <v>25.4</v>
      </c>
      <c r="B2059">
        <v>105.526</v>
      </c>
      <c r="C2059">
        <f t="shared" si="207"/>
        <v>10687700</v>
      </c>
      <c r="D2059">
        <f t="shared" si="208"/>
        <v>106.87700000000001</v>
      </c>
      <c r="E2059" s="18">
        <f t="shared" si="204"/>
        <v>10688715.702479338</v>
      </c>
      <c r="F2059" s="19">
        <f t="shared" si="205"/>
        <v>10689263.998360772</v>
      </c>
      <c r="G2059" s="31">
        <f t="shared" si="206"/>
        <v>106.89263998360772</v>
      </c>
      <c r="H2059" s="22">
        <f t="shared" si="209"/>
        <v>196196.39729170472</v>
      </c>
      <c r="J2059" s="19"/>
    </row>
    <row r="2060" spans="1:10">
      <c r="A2060">
        <v>25.5</v>
      </c>
      <c r="B2060">
        <v>105.175</v>
      </c>
      <c r="C2060">
        <f t="shared" si="207"/>
        <v>10652600</v>
      </c>
      <c r="D2060">
        <f t="shared" si="208"/>
        <v>106.52600000000001</v>
      </c>
      <c r="E2060" s="18">
        <f t="shared" si="204"/>
        <v>10653350.41322314</v>
      </c>
      <c r="F2060" s="19">
        <f t="shared" si="205"/>
        <v>10653904.51471894</v>
      </c>
      <c r="G2060" s="31">
        <f t="shared" si="206"/>
        <v>106.5390451471894</v>
      </c>
      <c r="H2060" s="22">
        <f t="shared" si="209"/>
        <v>196958.62774722432</v>
      </c>
      <c r="J2060" s="19"/>
    </row>
    <row r="2061" spans="1:10">
      <c r="A2061">
        <v>25.6</v>
      </c>
      <c r="B2061">
        <v>104.824</v>
      </c>
      <c r="C2061">
        <f t="shared" si="207"/>
        <v>10617500</v>
      </c>
      <c r="D2061">
        <f t="shared" si="208"/>
        <v>106.17500000000001</v>
      </c>
      <c r="E2061" s="18">
        <f t="shared" si="204"/>
        <v>10618041.32231405</v>
      </c>
      <c r="F2061" s="19">
        <f t="shared" si="205"/>
        <v>10618599.228194796</v>
      </c>
      <c r="G2061" s="31">
        <f t="shared" si="206"/>
        <v>106.18599228194796</v>
      </c>
      <c r="H2061" s="22">
        <f t="shared" si="209"/>
        <v>197723.51783361268</v>
      </c>
      <c r="J2061" s="19"/>
    </row>
    <row r="2062" spans="1:10">
      <c r="A2062">
        <v>25.7</v>
      </c>
      <c r="B2062">
        <v>104.47199999999999</v>
      </c>
      <c r="C2062">
        <f t="shared" si="207"/>
        <v>10582300</v>
      </c>
      <c r="D2062">
        <f t="shared" si="208"/>
        <v>105.82300000000001</v>
      </c>
      <c r="E2062" s="18">
        <f t="shared" si="204"/>
        <v>10582787.603305785</v>
      </c>
      <c r="F2062" s="19">
        <f t="shared" si="205"/>
        <v>10583348.692029232</v>
      </c>
      <c r="G2062" s="31">
        <f t="shared" si="206"/>
        <v>105.83348692029232</v>
      </c>
      <c r="H2062" s="22">
        <f t="shared" si="209"/>
        <v>198491.06371264724</v>
      </c>
      <c r="J2062" s="19"/>
    </row>
    <row r="2063" spans="1:10">
      <c r="A2063">
        <v>25.8</v>
      </c>
      <c r="B2063">
        <v>104.121</v>
      </c>
      <c r="C2063">
        <f t="shared" si="207"/>
        <v>10547200</v>
      </c>
      <c r="D2063">
        <f t="shared" si="208"/>
        <v>105.47200000000001</v>
      </c>
      <c r="E2063" s="18">
        <f t="shared" ref="E2063:E2126" si="210">1/121*(C2053+2*C2054+3*C2055+4*C2056+5*C2057+6*C2058+7*C2059+8*C2060+9*C2061+10*C2062+11*C2063+10*C2064+9*C2065+8*C2066+7*C2067+6*C2068+5*C2069+4*C2070+3*C2071+2*C2072+C2073)</f>
        <v>10547590.90909091</v>
      </c>
      <c r="F2063" s="19">
        <f t="shared" si="205"/>
        <v>10548153.343350863</v>
      </c>
      <c r="G2063" s="31">
        <f t="shared" si="206"/>
        <v>105.48153343350863</v>
      </c>
      <c r="H2063" s="22">
        <f t="shared" si="209"/>
        <v>199261.26153319632</v>
      </c>
      <c r="J2063" s="19"/>
    </row>
    <row r="2064" spans="1:10">
      <c r="A2064">
        <v>25.9</v>
      </c>
      <c r="B2064">
        <v>103.77</v>
      </c>
      <c r="C2064">
        <f t="shared" si="207"/>
        <v>10512100</v>
      </c>
      <c r="D2064">
        <f t="shared" si="208"/>
        <v>105.12100000000001</v>
      </c>
      <c r="E2064" s="18">
        <f t="shared" si="210"/>
        <v>10512450.41322314</v>
      </c>
      <c r="F2064" s="19">
        <f t="shared" si="205"/>
        <v>10513013.462195203</v>
      </c>
      <c r="G2064" s="31">
        <f t="shared" si="206"/>
        <v>105.13013462195202</v>
      </c>
      <c r="H2064" s="22">
        <f t="shared" si="209"/>
        <v>200034.1074312414</v>
      </c>
      <c r="J2064" s="19"/>
    </row>
    <row r="2065" spans="1:10">
      <c r="A2065">
        <v>26</v>
      </c>
      <c r="B2065">
        <v>103.419</v>
      </c>
      <c r="C2065">
        <f t="shared" si="207"/>
        <v>10477000</v>
      </c>
      <c r="D2065">
        <f t="shared" si="208"/>
        <v>104.77000000000001</v>
      </c>
      <c r="E2065" s="18">
        <f t="shared" si="210"/>
        <v>10477366.94214876</v>
      </c>
      <c r="F2065" s="19">
        <f t="shared" si="205"/>
        <v>10477929.205655351</v>
      </c>
      <c r="G2065" s="31">
        <f t="shared" si="206"/>
        <v>104.77929205655352</v>
      </c>
      <c r="H2065" s="22">
        <f t="shared" si="209"/>
        <v>200809.59752990294</v>
      </c>
      <c r="J2065" s="19"/>
    </row>
    <row r="2066" spans="1:10">
      <c r="A2066">
        <v>26.1</v>
      </c>
      <c r="B2066">
        <v>103.068</v>
      </c>
      <c r="C2066">
        <f t="shared" si="207"/>
        <v>10441900</v>
      </c>
      <c r="D2066">
        <f t="shared" si="208"/>
        <v>104.41900000000001</v>
      </c>
      <c r="E2066" s="18">
        <f t="shared" si="210"/>
        <v>10442339.669421488</v>
      </c>
      <c r="F2066" s="19">
        <f t="shared" si="205"/>
        <v>10442900.580561435</v>
      </c>
      <c r="G2066" s="31">
        <f t="shared" si="206"/>
        <v>104.42900580561435</v>
      </c>
      <c r="H2066" s="22">
        <f t="shared" si="209"/>
        <v>201587.7279394691</v>
      </c>
      <c r="J2066" s="19"/>
    </row>
    <row r="2067" spans="1:10">
      <c r="A2067">
        <v>26.2</v>
      </c>
      <c r="B2067">
        <v>102.717</v>
      </c>
      <c r="C2067">
        <f t="shared" si="207"/>
        <v>10406800</v>
      </c>
      <c r="D2067">
        <f t="shared" si="208"/>
        <v>104.06800000000001</v>
      </c>
      <c r="E2067" s="18">
        <f t="shared" si="210"/>
        <v>10407368.595041323</v>
      </c>
      <c r="F2067" s="19">
        <f t="shared" si="205"/>
        <v>10407927.477631312</v>
      </c>
      <c r="G2067" s="31">
        <f t="shared" si="206"/>
        <v>104.07927477631311</v>
      </c>
      <c r="H2067" s="22">
        <f t="shared" si="209"/>
        <v>202368.49475741427</v>
      </c>
      <c r="J2067" s="19"/>
    </row>
    <row r="2068" spans="1:10">
      <c r="A2068">
        <v>26.3</v>
      </c>
      <c r="B2068">
        <v>102.366</v>
      </c>
      <c r="C2068">
        <f t="shared" si="207"/>
        <v>10371700</v>
      </c>
      <c r="D2068">
        <f t="shared" si="208"/>
        <v>103.71700000000001</v>
      </c>
      <c r="E2068" s="18">
        <f t="shared" si="210"/>
        <v>10372452.892561983</v>
      </c>
      <c r="F2068" s="19">
        <f t="shared" si="205"/>
        <v>10373009.671470528</v>
      </c>
      <c r="G2068" s="31">
        <f t="shared" si="206"/>
        <v>103.73009671470528</v>
      </c>
      <c r="H2068" s="22">
        <f t="shared" si="209"/>
        <v>203151.89406843117</v>
      </c>
      <c r="J2068" s="19"/>
    </row>
    <row r="2069" spans="1:10">
      <c r="A2069">
        <v>26.4</v>
      </c>
      <c r="B2069">
        <v>102.015</v>
      </c>
      <c r="C2069">
        <f t="shared" si="207"/>
        <v>10336600</v>
      </c>
      <c r="D2069">
        <f t="shared" si="208"/>
        <v>103.36600000000001</v>
      </c>
      <c r="E2069" s="18">
        <f t="shared" si="210"/>
        <v>10337592.561983472</v>
      </c>
      <c r="F2069" s="19">
        <f t="shared" si="205"/>
        <v>10338146.847892903</v>
      </c>
      <c r="G2069" s="31">
        <f t="shared" si="206"/>
        <v>103.38146847892902</v>
      </c>
      <c r="H2069" s="22">
        <f t="shared" si="209"/>
        <v>203937.92194445097</v>
      </c>
      <c r="J2069" s="19"/>
    </row>
    <row r="2070" spans="1:10">
      <c r="A2070">
        <v>26.5</v>
      </c>
      <c r="B2070">
        <v>101.669</v>
      </c>
      <c r="C2070">
        <f t="shared" si="207"/>
        <v>10302000</v>
      </c>
      <c r="D2070">
        <f t="shared" si="208"/>
        <v>103.02000000000001</v>
      </c>
      <c r="E2070" s="18">
        <f t="shared" si="210"/>
        <v>10302791.73553719</v>
      </c>
      <c r="F2070" s="19">
        <f t="shared" si="205"/>
        <v>10303338.631241035</v>
      </c>
      <c r="G2070" s="31">
        <f t="shared" si="206"/>
        <v>103.03338631241034</v>
      </c>
      <c r="H2070" s="22">
        <f t="shared" si="209"/>
        <v>204726.57444467349</v>
      </c>
      <c r="J2070" s="19"/>
    </row>
    <row r="2071" spans="1:10">
      <c r="A2071">
        <v>26.6</v>
      </c>
      <c r="B2071">
        <v>101.324</v>
      </c>
      <c r="C2071">
        <f t="shared" si="207"/>
        <v>10267500</v>
      </c>
      <c r="D2071">
        <f t="shared" si="208"/>
        <v>102.67500000000001</v>
      </c>
      <c r="E2071" s="18">
        <f t="shared" si="210"/>
        <v>10268045.454545455</v>
      </c>
      <c r="F2071" s="19">
        <f t="shared" si="205"/>
        <v>10268584.475104161</v>
      </c>
      <c r="G2071" s="31">
        <f t="shared" si="206"/>
        <v>102.6858447510416</v>
      </c>
      <c r="H2071" s="22">
        <f t="shared" si="209"/>
        <v>205517.84761558814</v>
      </c>
      <c r="J2071" s="19"/>
    </row>
    <row r="2072" spans="1:10">
      <c r="A2072">
        <v>26.7</v>
      </c>
      <c r="B2072">
        <v>100.97799999999999</v>
      </c>
      <c r="C2072">
        <f t="shared" si="207"/>
        <v>10232900</v>
      </c>
      <c r="D2072">
        <f t="shared" si="208"/>
        <v>102.32900000000001</v>
      </c>
      <c r="E2072" s="18">
        <f t="shared" si="210"/>
        <v>10233352.892561983</v>
      </c>
      <c r="F2072" s="19">
        <f t="shared" si="205"/>
        <v>10233883.792090705</v>
      </c>
      <c r="G2072" s="31">
        <f t="shared" si="206"/>
        <v>102.33883792090705</v>
      </c>
      <c r="H2072" s="22">
        <f t="shared" si="209"/>
        <v>206311.7374910042</v>
      </c>
      <c r="J2072" s="19"/>
    </row>
    <row r="2073" spans="1:10">
      <c r="A2073">
        <v>26.8</v>
      </c>
      <c r="B2073">
        <v>100.633</v>
      </c>
      <c r="C2073">
        <f t="shared" si="207"/>
        <v>10198400</v>
      </c>
      <c r="D2073">
        <f t="shared" si="208"/>
        <v>101.98400000000001</v>
      </c>
      <c r="E2073" s="18">
        <f t="shared" si="210"/>
        <v>10198714.049586777</v>
      </c>
      <c r="F2073" s="19">
        <f t="shared" ref="F2073:F2136" si="211">1/121*(E2063+2*E2064+3*E2065+4*E2066+5*E2067+6*E2068+7*E2069+8*E2070+9*E2071+10*E2072+11*E2073+10*E2074+9*E2075+8*E2076+7*E2077+6*E2078+5*E2079+4*E2080+3*E2081+2*E2082+E2083)</f>
        <v>10199235.926507751</v>
      </c>
      <c r="G2073" s="31">
        <f t="shared" ref="G2073:G2136" si="212">F2073/100000</f>
        <v>101.99235926507751</v>
      </c>
      <c r="H2073" s="22">
        <f t="shared" si="209"/>
        <v>207108.24009207365</v>
      </c>
      <c r="J2073" s="19"/>
    </row>
    <row r="2074" spans="1:10">
      <c r="A2074">
        <v>26.9</v>
      </c>
      <c r="B2074">
        <v>100.28699999999999</v>
      </c>
      <c r="C2074">
        <f t="shared" si="207"/>
        <v>10163800</v>
      </c>
      <c r="D2074">
        <f t="shared" si="208"/>
        <v>101.63800000000001</v>
      </c>
      <c r="E2074" s="18">
        <f t="shared" si="210"/>
        <v>10164126.446280992</v>
      </c>
      <c r="F2074" s="19">
        <f t="shared" si="211"/>
        <v>10164640.140700772</v>
      </c>
      <c r="G2074" s="31">
        <f t="shared" si="212"/>
        <v>101.64640140700773</v>
      </c>
      <c r="H2074" s="22">
        <f t="shared" si="209"/>
        <v>207907.35142731771</v>
      </c>
      <c r="J2074" s="19"/>
    </row>
    <row r="2075" spans="1:10">
      <c r="A2075">
        <v>27</v>
      </c>
      <c r="B2075">
        <v>99.941999999999993</v>
      </c>
      <c r="C2075">
        <f t="shared" si="207"/>
        <v>10129300</v>
      </c>
      <c r="D2075">
        <f t="shared" si="208"/>
        <v>101.29300000000001</v>
      </c>
      <c r="E2075" s="18">
        <f t="shared" si="210"/>
        <v>10129590.082644628</v>
      </c>
      <c r="F2075" s="19">
        <f t="shared" si="211"/>
        <v>10130095.669694694</v>
      </c>
      <c r="G2075" s="31">
        <f t="shared" si="212"/>
        <v>101.30095669694694</v>
      </c>
      <c r="H2075" s="22">
        <f t="shared" si="209"/>
        <v>208709.06749265507</v>
      </c>
      <c r="J2075" s="19"/>
    </row>
    <row r="2076" spans="1:10">
      <c r="A2076">
        <v>27.1</v>
      </c>
      <c r="B2076">
        <v>99.596000000000004</v>
      </c>
      <c r="C2076">
        <f t="shared" si="207"/>
        <v>10094700</v>
      </c>
      <c r="D2076">
        <f t="shared" si="208"/>
        <v>100.947</v>
      </c>
      <c r="E2076" s="18">
        <f t="shared" si="210"/>
        <v>10095103.305785125</v>
      </c>
      <c r="F2076" s="19">
        <f t="shared" si="211"/>
        <v>10095601.714363772</v>
      </c>
      <c r="G2076" s="31">
        <f t="shared" si="212"/>
        <v>100.95601714363772</v>
      </c>
      <c r="H2076" s="22">
        <f t="shared" si="209"/>
        <v>209513.38427142336</v>
      </c>
      <c r="J2076" s="19"/>
    </row>
    <row r="2077" spans="1:10">
      <c r="A2077">
        <v>27.2</v>
      </c>
      <c r="B2077">
        <v>99.250999999999991</v>
      </c>
      <c r="C2077">
        <f t="shared" si="207"/>
        <v>10060199.999999998</v>
      </c>
      <c r="D2077">
        <f t="shared" si="208"/>
        <v>100.60199999999999</v>
      </c>
      <c r="E2077" s="18">
        <f t="shared" si="210"/>
        <v>10060666.94214876</v>
      </c>
      <c r="F2077" s="19">
        <f t="shared" si="211"/>
        <v>10061157.475582268</v>
      </c>
      <c r="G2077" s="31">
        <f t="shared" si="212"/>
        <v>100.61157475582269</v>
      </c>
      <c r="H2077" s="22">
        <f t="shared" si="209"/>
        <v>210320.29773441135</v>
      </c>
      <c r="J2077" s="19"/>
    </row>
    <row r="2078" spans="1:10">
      <c r="A2078">
        <v>27.3</v>
      </c>
      <c r="B2078">
        <v>98.905000000000001</v>
      </c>
      <c r="C2078">
        <f t="shared" si="207"/>
        <v>10025600</v>
      </c>
      <c r="D2078">
        <f t="shared" si="208"/>
        <v>100.25600000000001</v>
      </c>
      <c r="E2078" s="18">
        <f t="shared" si="210"/>
        <v>10026279.338842975</v>
      </c>
      <c r="F2078" s="19">
        <f t="shared" si="211"/>
        <v>10026762.11324363</v>
      </c>
      <c r="G2078" s="31">
        <f t="shared" si="212"/>
        <v>100.2676211324363</v>
      </c>
      <c r="H2078" s="22">
        <f t="shared" si="209"/>
        <v>211129.80383988016</v>
      </c>
      <c r="J2078" s="19"/>
    </row>
    <row r="2079" spans="1:10">
      <c r="A2079">
        <v>27.4</v>
      </c>
      <c r="B2079">
        <v>98.56</v>
      </c>
      <c r="C2079">
        <f t="shared" si="207"/>
        <v>9991100</v>
      </c>
      <c r="D2079">
        <f t="shared" si="208"/>
        <v>99.911000000000001</v>
      </c>
      <c r="E2079" s="18">
        <f t="shared" si="210"/>
        <v>9991940.4958677683</v>
      </c>
      <c r="F2079" s="19">
        <f t="shared" si="211"/>
        <v>9992414.7735810392</v>
      </c>
      <c r="G2079" s="31">
        <f t="shared" si="212"/>
        <v>99.924147735810394</v>
      </c>
      <c r="H2079" s="22">
        <f t="shared" si="209"/>
        <v>211941.89853359316</v>
      </c>
      <c r="J2079" s="19"/>
    </row>
    <row r="2080" spans="1:10">
      <c r="A2080">
        <v>27.5</v>
      </c>
      <c r="B2080">
        <v>98.218999999999994</v>
      </c>
      <c r="C2080">
        <f t="shared" si="207"/>
        <v>9957000</v>
      </c>
      <c r="D2080">
        <f t="shared" si="208"/>
        <v>99.570000000000007</v>
      </c>
      <c r="E2080" s="18">
        <f t="shared" si="210"/>
        <v>9957652.0661157034</v>
      </c>
      <c r="F2080" s="19">
        <f t="shared" si="211"/>
        <v>9958114.6028276775</v>
      </c>
      <c r="G2080" s="31">
        <f t="shared" si="212"/>
        <v>99.581146028276777</v>
      </c>
      <c r="H2080" s="22">
        <f t="shared" si="209"/>
        <v>212756.57774884006</v>
      </c>
      <c r="J2080" s="19"/>
    </row>
    <row r="2081" spans="1:10">
      <c r="A2081">
        <v>27.6</v>
      </c>
      <c r="B2081">
        <v>97.878</v>
      </c>
      <c r="C2081">
        <f t="shared" si="207"/>
        <v>9922900</v>
      </c>
      <c r="D2081">
        <f t="shared" si="208"/>
        <v>99.229000000000013</v>
      </c>
      <c r="E2081" s="18">
        <f t="shared" si="210"/>
        <v>9923409.0909090918</v>
      </c>
      <c r="F2081" s="19">
        <f t="shared" si="211"/>
        <v>9923860.6994057782</v>
      </c>
      <c r="G2081" s="31">
        <f t="shared" si="212"/>
        <v>99.238606994057776</v>
      </c>
      <c r="H2081" s="22">
        <f t="shared" si="209"/>
        <v>213573.83740646593</v>
      </c>
      <c r="J2081" s="19"/>
    </row>
    <row r="2082" spans="1:10">
      <c r="A2082">
        <v>27.7</v>
      </c>
      <c r="B2082">
        <v>97.537999999999997</v>
      </c>
      <c r="C2082">
        <f t="shared" si="207"/>
        <v>9888900</v>
      </c>
      <c r="D2082">
        <f t="shared" si="208"/>
        <v>98.88900000000001</v>
      </c>
      <c r="E2082" s="18">
        <f t="shared" si="210"/>
        <v>9889210.7438016534</v>
      </c>
      <c r="F2082" s="19">
        <f t="shared" si="211"/>
        <v>9889652.2300389335</v>
      </c>
      <c r="G2082" s="31">
        <f t="shared" si="212"/>
        <v>98.896522300389336</v>
      </c>
      <c r="H2082" s="22">
        <f t="shared" si="209"/>
        <v>214393.673414897</v>
      </c>
      <c r="J2082" s="19"/>
    </row>
    <row r="2083" spans="1:10">
      <c r="A2083">
        <v>27.8</v>
      </c>
      <c r="B2083">
        <v>97.197000000000003</v>
      </c>
      <c r="C2083">
        <f t="shared" si="207"/>
        <v>9854800</v>
      </c>
      <c r="D2083">
        <f t="shared" si="208"/>
        <v>98.548000000000002</v>
      </c>
      <c r="E2083" s="18">
        <f t="shared" si="210"/>
        <v>9855055.3719008267</v>
      </c>
      <c r="F2083" s="19">
        <f t="shared" si="211"/>
        <v>9855488.4092616662</v>
      </c>
      <c r="G2083" s="31">
        <f t="shared" si="212"/>
        <v>98.55488409261666</v>
      </c>
      <c r="H2083" s="22">
        <f t="shared" si="209"/>
        <v>215216.08167016497</v>
      </c>
      <c r="J2083" s="19"/>
    </row>
    <row r="2084" spans="1:10">
      <c r="A2084">
        <v>27.9</v>
      </c>
      <c r="B2084">
        <v>96.855999999999995</v>
      </c>
      <c r="C2084">
        <f t="shared" si="207"/>
        <v>9820700</v>
      </c>
      <c r="D2084">
        <f t="shared" si="208"/>
        <v>98.207000000000008</v>
      </c>
      <c r="E2084" s="18">
        <f t="shared" si="210"/>
        <v>9820942.1487603299</v>
      </c>
      <c r="F2084" s="19">
        <f t="shared" si="211"/>
        <v>9821368.5267399773</v>
      </c>
      <c r="G2084" s="31">
        <f t="shared" si="212"/>
        <v>98.213685267399768</v>
      </c>
      <c r="H2084" s="22">
        <f t="shared" si="209"/>
        <v>216041.05805593869</v>
      </c>
      <c r="J2084" s="19"/>
    </row>
    <row r="2085" spans="1:10">
      <c r="A2085">
        <v>28</v>
      </c>
      <c r="B2085">
        <v>96.515000000000001</v>
      </c>
      <c r="C2085">
        <f t="shared" si="207"/>
        <v>9786600</v>
      </c>
      <c r="D2085">
        <f t="shared" si="208"/>
        <v>97.866000000000014</v>
      </c>
      <c r="E2085" s="18">
        <f t="shared" si="210"/>
        <v>9786871.074380165</v>
      </c>
      <c r="F2085" s="19">
        <f t="shared" si="211"/>
        <v>9787291.9609316308</v>
      </c>
      <c r="G2085" s="31">
        <f t="shared" si="212"/>
        <v>97.872919609316313</v>
      </c>
      <c r="H2085" s="22">
        <f t="shared" si="209"/>
        <v>216868.59844354921</v>
      </c>
      <c r="J2085" s="19"/>
    </row>
    <row r="2086" spans="1:10">
      <c r="A2086">
        <v>28.1</v>
      </c>
      <c r="B2086">
        <v>96.173999999999992</v>
      </c>
      <c r="C2086">
        <f t="shared" si="207"/>
        <v>9752500</v>
      </c>
      <c r="D2086">
        <f t="shared" si="208"/>
        <v>97.525000000000006</v>
      </c>
      <c r="E2086" s="18">
        <f t="shared" si="210"/>
        <v>9752842.1487603299</v>
      </c>
      <c r="F2086" s="19">
        <f t="shared" si="211"/>
        <v>9753258.1654258613</v>
      </c>
      <c r="G2086" s="31">
        <f t="shared" si="212"/>
        <v>97.532581654258607</v>
      </c>
      <c r="H2086" s="22">
        <f t="shared" si="209"/>
        <v>217698.69869201441</v>
      </c>
      <c r="J2086" s="19"/>
    </row>
    <row r="2087" spans="1:10">
      <c r="A2087">
        <v>28.2</v>
      </c>
      <c r="B2087">
        <v>95.834000000000003</v>
      </c>
      <c r="C2087">
        <f t="shared" si="207"/>
        <v>9718500</v>
      </c>
      <c r="D2087">
        <f t="shared" si="208"/>
        <v>97.185000000000002</v>
      </c>
      <c r="E2087" s="18">
        <f t="shared" si="210"/>
        <v>9718855.3719008267</v>
      </c>
      <c r="F2087" s="19">
        <f t="shared" si="211"/>
        <v>9719266.6552831102</v>
      </c>
      <c r="G2087" s="31">
        <f t="shared" si="212"/>
        <v>97.192666552831099</v>
      </c>
      <c r="H2087" s="22">
        <f t="shared" si="209"/>
        <v>218531.35464806936</v>
      </c>
      <c r="J2087" s="19"/>
    </row>
    <row r="2088" spans="1:10">
      <c r="A2088">
        <v>28.3</v>
      </c>
      <c r="B2088">
        <v>95.492999999999995</v>
      </c>
      <c r="C2088">
        <f t="shared" si="207"/>
        <v>9684400</v>
      </c>
      <c r="D2088">
        <f t="shared" si="208"/>
        <v>96.844000000000008</v>
      </c>
      <c r="E2088" s="18">
        <f t="shared" si="210"/>
        <v>9684908.26446281</v>
      </c>
      <c r="F2088" s="19">
        <f t="shared" si="211"/>
        <v>9685317.0002049059</v>
      </c>
      <c r="G2088" s="31">
        <f t="shared" si="212"/>
        <v>96.853170002049055</v>
      </c>
      <c r="H2088" s="22">
        <f t="shared" si="209"/>
        <v>219366.56214619341</v>
      </c>
      <c r="J2088" s="19"/>
    </row>
    <row r="2089" spans="1:10">
      <c r="A2089">
        <v>28.4</v>
      </c>
      <c r="B2089">
        <v>95.152000000000001</v>
      </c>
      <c r="C2089">
        <f t="shared" si="207"/>
        <v>9650300</v>
      </c>
      <c r="D2089">
        <f t="shared" si="208"/>
        <v>96.503000000000014</v>
      </c>
      <c r="E2089" s="18">
        <f t="shared" si="210"/>
        <v>9651000.8264462817</v>
      </c>
      <c r="F2089" s="19">
        <f t="shared" si="211"/>
        <v>9651408.8791749217</v>
      </c>
      <c r="G2089" s="31">
        <f t="shared" si="212"/>
        <v>96.514088791749217</v>
      </c>
      <c r="H2089" s="22">
        <f t="shared" si="209"/>
        <v>220204.31700863628</v>
      </c>
      <c r="J2089" s="19"/>
    </row>
    <row r="2090" spans="1:10">
      <c r="A2090">
        <v>28.5</v>
      </c>
      <c r="B2090">
        <v>94.814999999999998</v>
      </c>
      <c r="C2090">
        <f t="shared" si="207"/>
        <v>9616600</v>
      </c>
      <c r="D2090">
        <f t="shared" si="208"/>
        <v>96.166000000000011</v>
      </c>
      <c r="E2090" s="18">
        <f t="shared" si="210"/>
        <v>9617135.5371900834</v>
      </c>
      <c r="F2090" s="19">
        <f t="shared" si="211"/>
        <v>9617542.1077795234</v>
      </c>
      <c r="G2090" s="31">
        <f t="shared" si="212"/>
        <v>96.175421077795235</v>
      </c>
      <c r="H2090" s="22">
        <f t="shared" si="209"/>
        <v>221044.61504544763</v>
      </c>
      <c r="J2090" s="19"/>
    </row>
    <row r="2091" spans="1:10">
      <c r="A2091">
        <v>28.6</v>
      </c>
      <c r="B2091">
        <v>94.477999999999994</v>
      </c>
      <c r="C2091">
        <f t="shared" si="207"/>
        <v>9582900</v>
      </c>
      <c r="D2091">
        <f t="shared" si="208"/>
        <v>95.829000000000008</v>
      </c>
      <c r="E2091" s="18">
        <f t="shared" si="210"/>
        <v>9583309.9173553716</v>
      </c>
      <c r="F2091" s="19">
        <f t="shared" si="211"/>
        <v>9583716.5835666973</v>
      </c>
      <c r="G2091" s="31">
        <f t="shared" si="212"/>
        <v>95.83716583566698</v>
      </c>
      <c r="H2091" s="22">
        <f t="shared" si="209"/>
        <v>221887.45205450102</v>
      </c>
      <c r="J2091" s="19"/>
    </row>
    <row r="2092" spans="1:10">
      <c r="A2092">
        <v>28.7</v>
      </c>
      <c r="B2092">
        <v>94.140999999999991</v>
      </c>
      <c r="C2092">
        <f t="shared" si="207"/>
        <v>9549199.9999999981</v>
      </c>
      <c r="D2092">
        <f t="shared" si="208"/>
        <v>95.49199999999999</v>
      </c>
      <c r="E2092" s="18">
        <f t="shared" si="210"/>
        <v>9549523.9669421483</v>
      </c>
      <c r="F2092" s="19">
        <f t="shared" si="211"/>
        <v>9549932.3475172482</v>
      </c>
      <c r="G2092" s="31">
        <f t="shared" si="212"/>
        <v>95.499323475172488</v>
      </c>
      <c r="H2092" s="22">
        <f t="shared" si="209"/>
        <v>222732.82382152657</v>
      </c>
      <c r="J2092" s="19"/>
    </row>
    <row r="2093" spans="1:10">
      <c r="A2093">
        <v>28.8</v>
      </c>
      <c r="B2093">
        <v>93.804000000000002</v>
      </c>
      <c r="C2093">
        <f t="shared" si="207"/>
        <v>9515500</v>
      </c>
      <c r="D2093">
        <f t="shared" si="208"/>
        <v>95.155000000000001</v>
      </c>
      <c r="E2093" s="18">
        <f t="shared" si="210"/>
        <v>9515778.5123966951</v>
      </c>
      <c r="F2093" s="19">
        <f t="shared" si="211"/>
        <v>9516189.5567242652</v>
      </c>
      <c r="G2093" s="31">
        <f t="shared" si="212"/>
        <v>95.161895567242652</v>
      </c>
      <c r="H2093" s="22">
        <f t="shared" si="209"/>
        <v>223580.72612013522</v>
      </c>
      <c r="J2093" s="19"/>
    </row>
    <row r="2094" spans="1:10">
      <c r="A2094">
        <v>28.9</v>
      </c>
      <c r="B2094">
        <v>93.466999999999999</v>
      </c>
      <c r="C2094">
        <f t="shared" si="207"/>
        <v>9481800</v>
      </c>
      <c r="D2094">
        <f t="shared" si="208"/>
        <v>94.818000000000012</v>
      </c>
      <c r="E2094" s="18">
        <f t="shared" si="210"/>
        <v>9482074.3801652901</v>
      </c>
      <c r="F2094" s="19">
        <f t="shared" si="211"/>
        <v>9482488.4639027398</v>
      </c>
      <c r="G2094" s="31">
        <f t="shared" si="212"/>
        <v>94.824884639027402</v>
      </c>
      <c r="H2094" s="22">
        <f t="shared" si="209"/>
        <v>224431.15471184693</v>
      </c>
      <c r="J2094" s="19"/>
    </row>
    <row r="2095" spans="1:10">
      <c r="A2095">
        <v>29</v>
      </c>
      <c r="B2095">
        <v>93.13</v>
      </c>
      <c r="C2095">
        <f t="shared" si="207"/>
        <v>9448100</v>
      </c>
      <c r="D2095">
        <f t="shared" si="208"/>
        <v>94.481000000000009</v>
      </c>
      <c r="E2095" s="18">
        <f t="shared" si="210"/>
        <v>9448411.5702479333</v>
      </c>
      <c r="F2095" s="19">
        <f t="shared" si="211"/>
        <v>9448829.4037292544</v>
      </c>
      <c r="G2095" s="31">
        <f t="shared" si="212"/>
        <v>94.488294037292548</v>
      </c>
      <c r="H2095" s="22">
        <f t="shared" si="209"/>
        <v>225284.105346122</v>
      </c>
      <c r="J2095" s="19"/>
    </row>
    <row r="2096" spans="1:10">
      <c r="A2096">
        <v>29.1</v>
      </c>
      <c r="B2096">
        <v>92.793999999999997</v>
      </c>
      <c r="C2096">
        <f t="shared" si="207"/>
        <v>9414500</v>
      </c>
      <c r="D2096">
        <f t="shared" si="208"/>
        <v>94.14500000000001</v>
      </c>
      <c r="E2096" s="18">
        <f t="shared" si="210"/>
        <v>9414790.9090909101</v>
      </c>
      <c r="F2096" s="19">
        <f t="shared" si="211"/>
        <v>9415212.7996721547</v>
      </c>
      <c r="G2096" s="31">
        <f t="shared" si="212"/>
        <v>94.152127996721546</v>
      </c>
      <c r="H2096" s="22">
        <f t="shared" si="209"/>
        <v>226139.57376038472</v>
      </c>
      <c r="J2096" s="19"/>
    </row>
    <row r="2097" spans="1:10">
      <c r="A2097">
        <v>29.2</v>
      </c>
      <c r="B2097">
        <v>92.456999999999994</v>
      </c>
      <c r="C2097">
        <f t="shared" si="207"/>
        <v>9380800</v>
      </c>
      <c r="D2097">
        <f t="shared" si="208"/>
        <v>93.808000000000007</v>
      </c>
      <c r="E2097" s="18">
        <f t="shared" si="210"/>
        <v>9381210.7438016534</v>
      </c>
      <c r="F2097" s="19">
        <f t="shared" si="211"/>
        <v>9381639.1503312588</v>
      </c>
      <c r="G2097" s="31">
        <f t="shared" si="212"/>
        <v>93.816391503312587</v>
      </c>
      <c r="H2097" s="22">
        <f t="shared" si="209"/>
        <v>226997.5556800545</v>
      </c>
      <c r="J2097" s="19"/>
    </row>
    <row r="2098" spans="1:10">
      <c r="A2098">
        <v>29.3</v>
      </c>
      <c r="B2098">
        <v>92.12</v>
      </c>
      <c r="C2098">
        <f t="shared" si="207"/>
        <v>9347100</v>
      </c>
      <c r="D2098">
        <f t="shared" si="208"/>
        <v>93.471000000000004</v>
      </c>
      <c r="E2098" s="18">
        <f t="shared" si="210"/>
        <v>9347671.9008264467</v>
      </c>
      <c r="F2098" s="19">
        <f t="shared" si="211"/>
        <v>9348109.077248821</v>
      </c>
      <c r="G2098" s="31">
        <f t="shared" si="212"/>
        <v>93.481090772488216</v>
      </c>
      <c r="H2098" s="22">
        <f t="shared" si="209"/>
        <v>227858.0468185739</v>
      </c>
      <c r="J2098" s="19"/>
    </row>
    <row r="2099" spans="1:10">
      <c r="A2099">
        <v>29.4</v>
      </c>
      <c r="B2099">
        <v>91.783000000000001</v>
      </c>
      <c r="C2099">
        <f t="shared" si="207"/>
        <v>9313400</v>
      </c>
      <c r="D2099">
        <f t="shared" si="208"/>
        <v>93.134000000000015</v>
      </c>
      <c r="E2099" s="18">
        <f t="shared" si="210"/>
        <v>9314175.20661157</v>
      </c>
      <c r="F2099" s="19">
        <f t="shared" si="211"/>
        <v>9314623.3112492319</v>
      </c>
      <c r="G2099" s="31">
        <f t="shared" si="212"/>
        <v>93.146233112492325</v>
      </c>
      <c r="H2099" s="22">
        <f t="shared" si="209"/>
        <v>228721.0428774356</v>
      </c>
      <c r="J2099" s="19"/>
    </row>
    <row r="2100" spans="1:10">
      <c r="A2100">
        <v>29.5</v>
      </c>
      <c r="B2100">
        <v>91.45</v>
      </c>
      <c r="C2100">
        <f t="shared" si="207"/>
        <v>9280100</v>
      </c>
      <c r="D2100">
        <f t="shared" si="208"/>
        <v>92.801000000000002</v>
      </c>
      <c r="E2100" s="18">
        <f t="shared" si="210"/>
        <v>9280725.6198347118</v>
      </c>
      <c r="F2100" s="19">
        <f t="shared" si="211"/>
        <v>9281182.7265897132</v>
      </c>
      <c r="G2100" s="31">
        <f t="shared" si="212"/>
        <v>92.811827265897136</v>
      </c>
      <c r="H2100" s="22">
        <f t="shared" si="209"/>
        <v>229586.53954621372</v>
      </c>
      <c r="J2100" s="19"/>
    </row>
    <row r="2101" spans="1:10">
      <c r="A2101">
        <v>29.6</v>
      </c>
      <c r="B2101">
        <v>91.117999999999995</v>
      </c>
      <c r="C2101">
        <f t="shared" si="207"/>
        <v>9246900</v>
      </c>
      <c r="D2101">
        <f t="shared" si="208"/>
        <v>92.469000000000008</v>
      </c>
      <c r="E2101" s="18">
        <f t="shared" si="210"/>
        <v>9247321.4876033068</v>
      </c>
      <c r="F2101" s="19">
        <f t="shared" si="211"/>
        <v>9247788.238508299</v>
      </c>
      <c r="G2101" s="31">
        <f t="shared" si="212"/>
        <v>92.477882385082992</v>
      </c>
      <c r="H2101" s="22">
        <f t="shared" si="209"/>
        <v>230454.5325025896</v>
      </c>
      <c r="J2101" s="19"/>
    </row>
    <row r="2102" spans="1:10">
      <c r="A2102">
        <v>29.7</v>
      </c>
      <c r="B2102">
        <v>90.784999999999997</v>
      </c>
      <c r="C2102">
        <f t="shared" si="207"/>
        <v>9213600</v>
      </c>
      <c r="D2102">
        <f t="shared" si="208"/>
        <v>92.13600000000001</v>
      </c>
      <c r="E2102" s="18">
        <f t="shared" si="210"/>
        <v>9213963.6363636367</v>
      </c>
      <c r="F2102" s="19">
        <f t="shared" si="211"/>
        <v>9214440.8578648996</v>
      </c>
      <c r="G2102" s="31">
        <f t="shared" si="212"/>
        <v>92.144408578648992</v>
      </c>
      <c r="H2102" s="22">
        <f t="shared" si="209"/>
        <v>231325.017412382</v>
      </c>
      <c r="J2102" s="19"/>
    </row>
    <row r="2103" spans="1:10">
      <c r="A2103">
        <v>29.8</v>
      </c>
      <c r="B2103">
        <v>90.453000000000003</v>
      </c>
      <c r="C2103">
        <f t="shared" si="207"/>
        <v>9180400</v>
      </c>
      <c r="D2103">
        <f t="shared" si="208"/>
        <v>91.804000000000002</v>
      </c>
      <c r="E2103" s="18">
        <f t="shared" si="210"/>
        <v>9180653.7190082651</v>
      </c>
      <c r="F2103" s="19">
        <f t="shared" si="211"/>
        <v>9181141.6569906417</v>
      </c>
      <c r="G2103" s="31">
        <f t="shared" si="212"/>
        <v>91.811416569906413</v>
      </c>
      <c r="H2103" s="22">
        <f t="shared" si="209"/>
        <v>232197.9899295755</v>
      </c>
      <c r="J2103" s="19"/>
    </row>
    <row r="2104" spans="1:10">
      <c r="A2104">
        <v>29.9</v>
      </c>
      <c r="B2104">
        <v>90.12</v>
      </c>
      <c r="C2104">
        <f t="shared" si="207"/>
        <v>9147100</v>
      </c>
      <c r="D2104">
        <f t="shared" si="208"/>
        <v>91.471000000000004</v>
      </c>
      <c r="E2104" s="18">
        <f t="shared" si="210"/>
        <v>9147391.73553719</v>
      </c>
      <c r="F2104" s="19">
        <f t="shared" si="211"/>
        <v>9147891.7491974588</v>
      </c>
      <c r="G2104" s="31">
        <f t="shared" si="212"/>
        <v>91.478917491974585</v>
      </c>
      <c r="H2104" s="22">
        <f t="shared" si="209"/>
        <v>233073.44569634926</v>
      </c>
      <c r="J2104" s="19"/>
    </row>
    <row r="2105" spans="1:10">
      <c r="A2105">
        <v>30</v>
      </c>
      <c r="B2105">
        <v>89.786999999999992</v>
      </c>
      <c r="C2105">
        <f t="shared" si="207"/>
        <v>9113800</v>
      </c>
      <c r="D2105">
        <f t="shared" si="208"/>
        <v>91.138000000000005</v>
      </c>
      <c r="E2105" s="18">
        <f t="shared" si="210"/>
        <v>9114179.338842975</v>
      </c>
      <c r="F2105" s="19">
        <f t="shared" si="211"/>
        <v>9114692.3160986267</v>
      </c>
      <c r="G2105" s="31">
        <f t="shared" si="212"/>
        <v>91.146923160986262</v>
      </c>
      <c r="H2105" s="22">
        <f t="shared" si="209"/>
        <v>233951.380343108</v>
      </c>
      <c r="J2105" s="19"/>
    </row>
    <row r="2106" spans="1:10">
      <c r="A2106">
        <v>30.1</v>
      </c>
      <c r="B2106">
        <v>89.454999999999998</v>
      </c>
      <c r="C2106">
        <f t="shared" si="207"/>
        <v>9080600</v>
      </c>
      <c r="D2106">
        <f t="shared" si="208"/>
        <v>90.806000000000012</v>
      </c>
      <c r="E2106" s="18">
        <f t="shared" si="210"/>
        <v>9081018.1818181816</v>
      </c>
      <c r="F2106" s="19">
        <f t="shared" si="211"/>
        <v>9081544.5939485002</v>
      </c>
      <c r="G2106" s="31">
        <f t="shared" si="212"/>
        <v>90.815445939485002</v>
      </c>
      <c r="H2106" s="22">
        <f t="shared" si="209"/>
        <v>234831.78948850938</v>
      </c>
      <c r="J2106" s="19"/>
    </row>
    <row r="2107" spans="1:10">
      <c r="A2107">
        <v>30.2</v>
      </c>
      <c r="B2107">
        <v>89.122</v>
      </c>
      <c r="C2107">
        <f t="shared" si="207"/>
        <v>9047300</v>
      </c>
      <c r="D2107">
        <f t="shared" si="208"/>
        <v>90.473000000000013</v>
      </c>
      <c r="E2107" s="18">
        <f t="shared" si="210"/>
        <v>9047908.26446281</v>
      </c>
      <c r="F2107" s="19">
        <f t="shared" si="211"/>
        <v>9048449.8531521093</v>
      </c>
      <c r="G2107" s="31">
        <f t="shared" si="212"/>
        <v>90.484498531521098</v>
      </c>
      <c r="H2107" s="22">
        <f t="shared" si="209"/>
        <v>235714.66873949088</v>
      </c>
      <c r="J2107" s="19"/>
    </row>
    <row r="2108" spans="1:10">
      <c r="A2108">
        <v>30.3</v>
      </c>
      <c r="B2108">
        <v>88.79</v>
      </c>
      <c r="C2108">
        <f t="shared" si="207"/>
        <v>9014100</v>
      </c>
      <c r="D2108">
        <f t="shared" si="208"/>
        <v>90.141000000000005</v>
      </c>
      <c r="E2108" s="18">
        <f t="shared" si="210"/>
        <v>9014852.0661157034</v>
      </c>
      <c r="F2108" s="19">
        <f t="shared" si="211"/>
        <v>9015409.4187555518</v>
      </c>
      <c r="G2108" s="31">
        <f t="shared" si="212"/>
        <v>90.154094187555515</v>
      </c>
      <c r="H2108" s="22">
        <f t="shared" si="209"/>
        <v>236600.01369130591</v>
      </c>
      <c r="J2108" s="19"/>
    </row>
    <row r="2109" spans="1:10">
      <c r="A2109">
        <v>30.4</v>
      </c>
      <c r="B2109">
        <v>88.456999999999994</v>
      </c>
      <c r="C2109">
        <f t="shared" si="207"/>
        <v>8980800</v>
      </c>
      <c r="D2109">
        <f t="shared" si="208"/>
        <v>89.808000000000007</v>
      </c>
      <c r="E2109" s="18">
        <f t="shared" si="210"/>
        <v>8981849.5867768601</v>
      </c>
      <c r="F2109" s="19">
        <f t="shared" si="211"/>
        <v>8982424.6226350665</v>
      </c>
      <c r="G2109" s="31">
        <f t="shared" si="212"/>
        <v>89.824246226350667</v>
      </c>
      <c r="H2109" s="22">
        <f t="shared" si="209"/>
        <v>237487.81992754454</v>
      </c>
      <c r="J2109" s="19"/>
    </row>
    <row r="2110" spans="1:10">
      <c r="A2110">
        <v>30.5</v>
      </c>
      <c r="B2110">
        <v>88.13</v>
      </c>
      <c r="C2110">
        <f t="shared" si="207"/>
        <v>8948100</v>
      </c>
      <c r="D2110">
        <f t="shared" si="208"/>
        <v>89.481000000000009</v>
      </c>
      <c r="E2110" s="18">
        <f t="shared" si="210"/>
        <v>8948909.0909090918</v>
      </c>
      <c r="F2110" s="19">
        <f t="shared" si="211"/>
        <v>8949496.878628511</v>
      </c>
      <c r="G2110" s="31">
        <f t="shared" si="212"/>
        <v>89.494968786285114</v>
      </c>
      <c r="H2110" s="22">
        <f t="shared" si="209"/>
        <v>238378.08302017258</v>
      </c>
      <c r="J2110" s="19"/>
    </row>
    <row r="2111" spans="1:10">
      <c r="A2111">
        <v>30.6</v>
      </c>
      <c r="B2111">
        <v>87.802999999999997</v>
      </c>
      <c r="C2111">
        <f t="shared" si="207"/>
        <v>8915400</v>
      </c>
      <c r="D2111">
        <f t="shared" si="208"/>
        <v>89.154000000000011</v>
      </c>
      <c r="E2111" s="18">
        <f t="shared" si="210"/>
        <v>8916028.0991735533</v>
      </c>
      <c r="F2111" s="19">
        <f t="shared" si="211"/>
        <v>8916627.5049518477</v>
      </c>
      <c r="G2111" s="31">
        <f t="shared" si="212"/>
        <v>89.166275049518475</v>
      </c>
      <c r="H2111" s="22">
        <f t="shared" si="209"/>
        <v>239270.79852955145</v>
      </c>
      <c r="J2111" s="19"/>
    </row>
    <row r="2112" spans="1:10">
      <c r="A2112">
        <v>30.7</v>
      </c>
      <c r="B2112">
        <v>87.477000000000004</v>
      </c>
      <c r="C2112">
        <f t="shared" si="207"/>
        <v>8882800</v>
      </c>
      <c r="D2112">
        <f t="shared" si="208"/>
        <v>88.828000000000003</v>
      </c>
      <c r="E2112" s="18">
        <f t="shared" si="210"/>
        <v>8883207.4380165283</v>
      </c>
      <c r="F2112" s="19">
        <f t="shared" si="211"/>
        <v>8883817.812990915</v>
      </c>
      <c r="G2112" s="31">
        <f t="shared" si="212"/>
        <v>88.838178129909153</v>
      </c>
      <c r="H2112" s="22">
        <f t="shared" si="209"/>
        <v>240165.96200447646</v>
      </c>
      <c r="J2112" s="19"/>
    </row>
    <row r="2113" spans="1:10">
      <c r="A2113">
        <v>30.8</v>
      </c>
      <c r="B2113">
        <v>87.15</v>
      </c>
      <c r="C2113">
        <f t="shared" si="207"/>
        <v>8850100</v>
      </c>
      <c r="D2113">
        <f t="shared" si="208"/>
        <v>88.501000000000005</v>
      </c>
      <c r="E2113" s="18">
        <f t="shared" si="210"/>
        <v>8850447.1074380167</v>
      </c>
      <c r="F2113" s="19">
        <f t="shared" si="211"/>
        <v>8851069.0868110098</v>
      </c>
      <c r="G2113" s="31">
        <f t="shared" si="212"/>
        <v>88.510690868110103</v>
      </c>
      <c r="H2113" s="22">
        <f t="shared" si="209"/>
        <v>241063.56898220087</v>
      </c>
      <c r="J2113" s="19"/>
    </row>
    <row r="2114" spans="1:10">
      <c r="A2114">
        <v>30.9</v>
      </c>
      <c r="B2114">
        <v>86.822999999999993</v>
      </c>
      <c r="C2114">
        <f t="shared" si="207"/>
        <v>8817400</v>
      </c>
      <c r="D2114">
        <f t="shared" si="208"/>
        <v>88.174000000000007</v>
      </c>
      <c r="E2114" s="18">
        <f t="shared" si="210"/>
        <v>8817747.9338842984</v>
      </c>
      <c r="F2114" s="19">
        <f t="shared" si="211"/>
        <v>8818382.6036472917</v>
      </c>
      <c r="G2114" s="31">
        <f t="shared" si="212"/>
        <v>88.183826036472922</v>
      </c>
      <c r="H2114" s="22">
        <f t="shared" si="209"/>
        <v>241963.61498846841</v>
      </c>
      <c r="J2114" s="19"/>
    </row>
    <row r="2115" spans="1:10">
      <c r="A2115">
        <v>31</v>
      </c>
      <c r="B2115">
        <v>86.495999999999995</v>
      </c>
      <c r="C2115">
        <f t="shared" si="207"/>
        <v>8784700</v>
      </c>
      <c r="D2115">
        <f t="shared" si="208"/>
        <v>87.847000000000008</v>
      </c>
      <c r="E2115" s="18">
        <f t="shared" si="210"/>
        <v>8785112.396694215</v>
      </c>
      <c r="F2115" s="19">
        <f t="shared" si="211"/>
        <v>8785759.6407349221</v>
      </c>
      <c r="G2115" s="31">
        <f t="shared" si="212"/>
        <v>87.85759640734922</v>
      </c>
      <c r="H2115" s="22">
        <f t="shared" si="209"/>
        <v>242866.09553754333</v>
      </c>
      <c r="J2115" s="19"/>
    </row>
    <row r="2116" spans="1:10">
      <c r="A2116">
        <v>31.1</v>
      </c>
      <c r="B2116">
        <v>86.168999999999997</v>
      </c>
      <c r="C2116">
        <f t="shared" si="207"/>
        <v>8752000</v>
      </c>
      <c r="D2116">
        <f t="shared" si="208"/>
        <v>87.52000000000001</v>
      </c>
      <c r="E2116" s="18">
        <f t="shared" si="210"/>
        <v>8752541.32231405</v>
      </c>
      <c r="F2116" s="19">
        <f t="shared" si="211"/>
        <v>8753201.4206679873</v>
      </c>
      <c r="G2116" s="31">
        <f t="shared" si="212"/>
        <v>87.532014206679875</v>
      </c>
      <c r="H2116" s="22">
        <f t="shared" si="209"/>
        <v>243771.00613223884</v>
      </c>
      <c r="J2116" s="19"/>
    </row>
    <row r="2117" spans="1:10">
      <c r="A2117">
        <v>31.2</v>
      </c>
      <c r="B2117">
        <v>85.841999999999999</v>
      </c>
      <c r="C2117">
        <f t="shared" ref="C2117:C2180" si="213">(B2117+1.351)*100000</f>
        <v>8719300</v>
      </c>
      <c r="D2117">
        <f t="shared" si="208"/>
        <v>87.193000000000012</v>
      </c>
      <c r="E2117" s="18">
        <f t="shared" si="210"/>
        <v>8720035.5371900834</v>
      </c>
      <c r="F2117" s="19">
        <f t="shared" si="211"/>
        <v>8720709.1182296295</v>
      </c>
      <c r="G2117" s="31">
        <f t="shared" si="212"/>
        <v>87.207091182296296</v>
      </c>
      <c r="H2117" s="22">
        <f t="shared" si="209"/>
        <v>244678.34226394948</v>
      </c>
      <c r="J2117" s="19"/>
    </row>
    <row r="2118" spans="1:10">
      <c r="A2118">
        <v>31.3</v>
      </c>
      <c r="B2118">
        <v>85.515000000000001</v>
      </c>
      <c r="C2118">
        <f t="shared" si="213"/>
        <v>8686600</v>
      </c>
      <c r="D2118">
        <f t="shared" ref="D2118:D2181" si="214">C2118*0.00001</f>
        <v>86.866000000000014</v>
      </c>
      <c r="E2118" s="18">
        <f t="shared" si="210"/>
        <v>8687596.6942148767</v>
      </c>
      <c r="F2118" s="19">
        <f t="shared" si="211"/>
        <v>8688283.8672221843</v>
      </c>
      <c r="G2118" s="31">
        <f t="shared" si="212"/>
        <v>86.882838672221837</v>
      </c>
      <c r="H2118" s="22">
        <f t="shared" ref="H2118:H2181" si="215">$O$10*(1+0.5*($L$10-1)*(($Q$5+1-COS(A2118*3.14159/180)-SQRT($Q$5^2-(SIN(A2118*3.14159/180))^2))))</f>
        <v>245588.0994126811</v>
      </c>
      <c r="J2118" s="19"/>
    </row>
    <row r="2119" spans="1:10">
      <c r="A2119">
        <v>31.4</v>
      </c>
      <c r="B2119">
        <v>85.188000000000002</v>
      </c>
      <c r="C2119">
        <f t="shared" si="213"/>
        <v>8653900</v>
      </c>
      <c r="D2119">
        <f t="shared" si="214"/>
        <v>86.539000000000001</v>
      </c>
      <c r="E2119" s="18">
        <f t="shared" si="210"/>
        <v>8655225.6198347118</v>
      </c>
      <c r="F2119" s="19">
        <f t="shared" si="211"/>
        <v>8655926.7399767786</v>
      </c>
      <c r="G2119" s="31">
        <f t="shared" si="212"/>
        <v>86.559267399767791</v>
      </c>
      <c r="H2119" s="22">
        <f t="shared" si="215"/>
        <v>246500.27304707872</v>
      </c>
      <c r="J2119" s="19"/>
    </row>
    <row r="2120" spans="1:10">
      <c r="A2120">
        <v>31.5</v>
      </c>
      <c r="B2120">
        <v>84.869</v>
      </c>
      <c r="C2120">
        <f t="shared" si="213"/>
        <v>8622000</v>
      </c>
      <c r="D2120">
        <f t="shared" si="214"/>
        <v>86.220000000000013</v>
      </c>
      <c r="E2120" s="18">
        <f t="shared" si="210"/>
        <v>8622930.5785123967</v>
      </c>
      <c r="F2120" s="19">
        <f t="shared" si="211"/>
        <v>8623638.8156546671</v>
      </c>
      <c r="G2120" s="31">
        <f t="shared" si="212"/>
        <v>86.236388156546667</v>
      </c>
      <c r="H2120" s="22">
        <f t="shared" si="215"/>
        <v>247414.85862446035</v>
      </c>
      <c r="J2120" s="19"/>
    </row>
    <row r="2121" spans="1:10">
      <c r="A2121">
        <v>31.6</v>
      </c>
      <c r="B2121">
        <v>84.548999999999992</v>
      </c>
      <c r="C2121">
        <f t="shared" si="213"/>
        <v>8590000</v>
      </c>
      <c r="D2121">
        <f t="shared" si="214"/>
        <v>85.9</v>
      </c>
      <c r="E2121" s="18">
        <f t="shared" si="210"/>
        <v>8590705.7851239666</v>
      </c>
      <c r="F2121" s="19">
        <f t="shared" si="211"/>
        <v>8591420.9958336186</v>
      </c>
      <c r="G2121" s="31">
        <f t="shared" si="212"/>
        <v>85.914209958336187</v>
      </c>
      <c r="H2121" s="22">
        <f t="shared" si="215"/>
        <v>248331.85159084614</v>
      </c>
      <c r="J2121" s="19"/>
    </row>
    <row r="2122" spans="1:10">
      <c r="A2122">
        <v>31.7</v>
      </c>
      <c r="B2122">
        <v>84.228999999999999</v>
      </c>
      <c r="C2122">
        <f t="shared" si="213"/>
        <v>8558000</v>
      </c>
      <c r="D2122">
        <f t="shared" si="214"/>
        <v>85.580000000000013</v>
      </c>
      <c r="E2122" s="18">
        <f t="shared" si="210"/>
        <v>8558552.0661157034</v>
      </c>
      <c r="F2122" s="19">
        <f t="shared" si="211"/>
        <v>8559274.1752612516</v>
      </c>
      <c r="G2122" s="31">
        <f t="shared" si="212"/>
        <v>85.592741752612511</v>
      </c>
      <c r="H2122" s="22">
        <f t="shared" si="215"/>
        <v>249251.2473809894</v>
      </c>
      <c r="J2122" s="19"/>
    </row>
    <row r="2123" spans="1:10">
      <c r="A2123">
        <v>31.8</v>
      </c>
      <c r="B2123">
        <v>83.908999999999992</v>
      </c>
      <c r="C2123">
        <f t="shared" si="213"/>
        <v>8526000</v>
      </c>
      <c r="D2123">
        <f t="shared" si="214"/>
        <v>85.26</v>
      </c>
      <c r="E2123" s="18">
        <f t="shared" si="210"/>
        <v>8526470.2479338851</v>
      </c>
      <c r="F2123" s="19">
        <f t="shared" si="211"/>
        <v>8527199.2077043913</v>
      </c>
      <c r="G2123" s="31">
        <f t="shared" si="212"/>
        <v>85.271992077043919</v>
      </c>
      <c r="H2123" s="22">
        <f t="shared" si="215"/>
        <v>250173.04141840691</v>
      </c>
      <c r="J2123" s="19"/>
    </row>
    <row r="2124" spans="1:10">
      <c r="A2124">
        <v>31.9</v>
      </c>
      <c r="B2124">
        <v>83.588999999999999</v>
      </c>
      <c r="C2124">
        <f t="shared" si="213"/>
        <v>8494000</v>
      </c>
      <c r="D2124">
        <f t="shared" si="214"/>
        <v>84.940000000000012</v>
      </c>
      <c r="E2124" s="18">
        <f t="shared" si="210"/>
        <v>8494461.9834710751</v>
      </c>
      <c r="F2124" s="19">
        <f t="shared" si="211"/>
        <v>8495196.8991189133</v>
      </c>
      <c r="G2124" s="31">
        <f t="shared" si="212"/>
        <v>84.951968991189133</v>
      </c>
      <c r="H2124" s="22">
        <f t="shared" si="215"/>
        <v>251097.22911541042</v>
      </c>
      <c r="J2124" s="19"/>
    </row>
    <row r="2125" spans="1:10">
      <c r="A2125">
        <v>32</v>
      </c>
      <c r="B2125">
        <v>83.27</v>
      </c>
      <c r="C2125">
        <f t="shared" si="213"/>
        <v>8462100</v>
      </c>
      <c r="D2125">
        <f t="shared" si="214"/>
        <v>84.621000000000009</v>
      </c>
      <c r="E2125" s="18">
        <f t="shared" si="210"/>
        <v>8462528.0991735533</v>
      </c>
      <c r="F2125" s="19">
        <f t="shared" si="211"/>
        <v>8463267.9803292137</v>
      </c>
      <c r="G2125" s="31">
        <f t="shared" si="212"/>
        <v>84.632679803292135</v>
      </c>
      <c r="H2125" s="22">
        <f t="shared" si="215"/>
        <v>252023.80587313714</v>
      </c>
      <c r="J2125" s="19"/>
    </row>
    <row r="2126" spans="1:10">
      <c r="A2126">
        <v>32.1</v>
      </c>
      <c r="B2126">
        <v>82.95</v>
      </c>
      <c r="C2126">
        <f t="shared" si="213"/>
        <v>8430100</v>
      </c>
      <c r="D2126">
        <f t="shared" si="214"/>
        <v>84.301000000000002</v>
      </c>
      <c r="E2126" s="18">
        <f t="shared" si="210"/>
        <v>8430666.94214876</v>
      </c>
      <c r="F2126" s="19">
        <f t="shared" si="211"/>
        <v>8431413.100198077</v>
      </c>
      <c r="G2126" s="31">
        <f t="shared" si="212"/>
        <v>84.314131001980769</v>
      </c>
      <c r="H2126" s="22">
        <f t="shared" si="215"/>
        <v>252952.76708158207</v>
      </c>
      <c r="J2126" s="19"/>
    </row>
    <row r="2127" spans="1:10">
      <c r="A2127">
        <v>32.200000000000003</v>
      </c>
      <c r="B2127">
        <v>82.63</v>
      </c>
      <c r="C2127">
        <f t="shared" si="213"/>
        <v>8398100</v>
      </c>
      <c r="D2127">
        <f t="shared" si="214"/>
        <v>83.981000000000009</v>
      </c>
      <c r="E2127" s="18">
        <f t="shared" ref="E2127:E2190" si="216">1/121*(C2117+2*C2118+3*C2119+4*C2120+5*C2121+6*C2122+7*C2123+8*C2124+9*C2125+10*C2126+11*C2127+10*C2128+9*C2129+8*C2130+7*C2131+6*C2132+5*C2133+4*C2134+3*C2135+2*C2136+C2137)</f>
        <v>8398879.338842975</v>
      </c>
      <c r="F2127" s="19">
        <f t="shared" si="211"/>
        <v>8399632.8870978765</v>
      </c>
      <c r="G2127" s="31">
        <f t="shared" si="212"/>
        <v>83.996328870978772</v>
      </c>
      <c r="H2127" s="22">
        <f t="shared" si="215"/>
        <v>253884.10811962711</v>
      </c>
      <c r="J2127" s="19"/>
    </row>
    <row r="2128" spans="1:10">
      <c r="A2128">
        <v>32.299999999999997</v>
      </c>
      <c r="B2128">
        <v>82.31</v>
      </c>
      <c r="C2128">
        <f t="shared" si="213"/>
        <v>8366100</v>
      </c>
      <c r="D2128">
        <f t="shared" si="214"/>
        <v>83.661000000000001</v>
      </c>
      <c r="E2128" s="18">
        <f t="shared" si="216"/>
        <v>8367166.1157024791</v>
      </c>
      <c r="F2128" s="19">
        <f t="shared" si="211"/>
        <v>8367927.9420804596</v>
      </c>
      <c r="G2128" s="31">
        <f t="shared" si="212"/>
        <v>83.67927942080459</v>
      </c>
      <c r="H2128" s="22">
        <f t="shared" si="215"/>
        <v>254817.82435507476</v>
      </c>
      <c r="J2128" s="19"/>
    </row>
    <row r="2129" spans="1:10">
      <c r="A2129">
        <v>32.4</v>
      </c>
      <c r="B2129">
        <v>81.99</v>
      </c>
      <c r="C2129">
        <f t="shared" si="213"/>
        <v>8334099.9999999991</v>
      </c>
      <c r="D2129">
        <f t="shared" si="214"/>
        <v>83.340999999999994</v>
      </c>
      <c r="E2129" s="18">
        <f t="shared" si="216"/>
        <v>8335528.0991735542</v>
      </c>
      <c r="F2129" s="19">
        <f t="shared" si="211"/>
        <v>8336298.8320469912</v>
      </c>
      <c r="G2129" s="31">
        <f t="shared" si="212"/>
        <v>83.36298832046991</v>
      </c>
      <c r="H2129" s="22">
        <f t="shared" si="215"/>
        <v>255753.91114467705</v>
      </c>
      <c r="J2129" s="19"/>
    </row>
    <row r="2130" spans="1:10">
      <c r="A2130">
        <v>32.5</v>
      </c>
      <c r="B2130">
        <v>81.677999999999997</v>
      </c>
      <c r="C2130">
        <f t="shared" si="213"/>
        <v>8302900</v>
      </c>
      <c r="D2130">
        <f t="shared" si="214"/>
        <v>83.029000000000011</v>
      </c>
      <c r="E2130" s="18">
        <f t="shared" si="216"/>
        <v>8303972.7272727275</v>
      </c>
      <c r="F2130" s="19">
        <f t="shared" si="211"/>
        <v>8304746.1580493143</v>
      </c>
      <c r="G2130" s="31">
        <f t="shared" si="212"/>
        <v>83.047461580493149</v>
      </c>
      <c r="H2130" s="22">
        <f t="shared" si="215"/>
        <v>256692.36383416978</v>
      </c>
      <c r="J2130" s="19"/>
    </row>
    <row r="2131" spans="1:10">
      <c r="A2131">
        <v>32.6</v>
      </c>
      <c r="B2131">
        <v>81.366</v>
      </c>
      <c r="C2131">
        <f t="shared" si="213"/>
        <v>8271700</v>
      </c>
      <c r="D2131">
        <f t="shared" si="214"/>
        <v>82.717000000000013</v>
      </c>
      <c r="E2131" s="18">
        <f t="shared" si="216"/>
        <v>8272494.2148760334</v>
      </c>
      <c r="F2131" s="19">
        <f t="shared" si="211"/>
        <v>8273270.391366709</v>
      </c>
      <c r="G2131" s="31">
        <f t="shared" si="212"/>
        <v>82.732703913667095</v>
      </c>
      <c r="H2131" s="22">
        <f t="shared" si="215"/>
        <v>257633.17775830202</v>
      </c>
      <c r="J2131" s="19"/>
    </row>
    <row r="2132" spans="1:10">
      <c r="A2132">
        <v>32.700000000000003</v>
      </c>
      <c r="B2132">
        <v>81.054000000000002</v>
      </c>
      <c r="C2132">
        <f t="shared" si="213"/>
        <v>8240500</v>
      </c>
      <c r="D2132">
        <f t="shared" si="214"/>
        <v>82.405000000000001</v>
      </c>
      <c r="E2132" s="18">
        <f t="shared" si="216"/>
        <v>8241093.3884297526</v>
      </c>
      <c r="F2132" s="19">
        <f t="shared" si="211"/>
        <v>8241872.0442592725</v>
      </c>
      <c r="G2132" s="31">
        <f t="shared" si="212"/>
        <v>82.418720442592729</v>
      </c>
      <c r="H2132" s="22">
        <f t="shared" si="215"/>
        <v>258576.34824086787</v>
      </c>
      <c r="J2132" s="19"/>
    </row>
    <row r="2133" spans="1:10">
      <c r="A2133">
        <v>32.799999999999997</v>
      </c>
      <c r="B2133">
        <v>80.742000000000004</v>
      </c>
      <c r="C2133">
        <f t="shared" si="213"/>
        <v>8209300</v>
      </c>
      <c r="D2133">
        <f t="shared" si="214"/>
        <v>82.093000000000004</v>
      </c>
      <c r="E2133" s="18">
        <f t="shared" si="216"/>
        <v>8209770.2479338842</v>
      </c>
      <c r="F2133" s="19">
        <f t="shared" si="211"/>
        <v>8210551.6153268218</v>
      </c>
      <c r="G2133" s="31">
        <f t="shared" si="212"/>
        <v>82.105516153268212</v>
      </c>
      <c r="H2133" s="22">
        <f t="shared" si="215"/>
        <v>259521.87059474023</v>
      </c>
      <c r="J2133" s="19"/>
    </row>
    <row r="2134" spans="1:10">
      <c r="A2134">
        <v>32.9</v>
      </c>
      <c r="B2134">
        <v>80.430000000000007</v>
      </c>
      <c r="C2134">
        <f t="shared" si="213"/>
        <v>8178100.0000000009</v>
      </c>
      <c r="D2134">
        <f t="shared" si="214"/>
        <v>81.78100000000002</v>
      </c>
      <c r="E2134" s="18">
        <f t="shared" si="216"/>
        <v>8178524.79338843</v>
      </c>
      <c r="F2134" s="19">
        <f t="shared" si="211"/>
        <v>8179309.6031691823</v>
      </c>
      <c r="G2134" s="31">
        <f t="shared" si="212"/>
        <v>81.793096031691817</v>
      </c>
      <c r="H2134" s="22">
        <f t="shared" si="215"/>
        <v>260469.74012190031</v>
      </c>
      <c r="J2134" s="19"/>
    </row>
    <row r="2135" spans="1:10">
      <c r="A2135">
        <v>33</v>
      </c>
      <c r="B2135">
        <v>80.117999999999995</v>
      </c>
      <c r="C2135">
        <f t="shared" si="213"/>
        <v>8146899.9999999991</v>
      </c>
      <c r="D2135">
        <f t="shared" si="214"/>
        <v>81.468999999999994</v>
      </c>
      <c r="E2135" s="18">
        <f t="shared" si="216"/>
        <v>8147357.0247933883</v>
      </c>
      <c r="F2135" s="19">
        <f t="shared" si="211"/>
        <v>8148146.526876579</v>
      </c>
      <c r="G2135" s="31">
        <f t="shared" si="212"/>
        <v>81.481465268765788</v>
      </c>
      <c r="H2135" s="22">
        <f t="shared" si="215"/>
        <v>261419.9521134712</v>
      </c>
      <c r="J2135" s="19"/>
    </row>
    <row r="2136" spans="1:10">
      <c r="A2136">
        <v>33.1</v>
      </c>
      <c r="B2136">
        <v>79.805000000000007</v>
      </c>
      <c r="C2136">
        <f t="shared" si="213"/>
        <v>8115600.0000000009</v>
      </c>
      <c r="D2136">
        <f t="shared" si="214"/>
        <v>81.15600000000002</v>
      </c>
      <c r="E2136" s="18">
        <f t="shared" si="216"/>
        <v>8116266.9421487609</v>
      </c>
      <c r="F2136" s="19">
        <f t="shared" si="211"/>
        <v>8117062.9465200473</v>
      </c>
      <c r="G2136" s="31">
        <f t="shared" si="212"/>
        <v>81.170629465200477</v>
      </c>
      <c r="H2136" s="22">
        <f t="shared" si="215"/>
        <v>262372.50184974895</v>
      </c>
      <c r="J2136" s="19"/>
    </row>
    <row r="2137" spans="1:10">
      <c r="A2137">
        <v>33.200000000000003</v>
      </c>
      <c r="B2137">
        <v>79.492999999999995</v>
      </c>
      <c r="C2137">
        <f t="shared" si="213"/>
        <v>8084399.9999999991</v>
      </c>
      <c r="D2137">
        <f t="shared" si="214"/>
        <v>80.843999999999994</v>
      </c>
      <c r="E2137" s="18">
        <f t="shared" si="216"/>
        <v>8085256.1983471075</v>
      </c>
      <c r="F2137" s="19">
        <f t="shared" ref="F2137:F2195" si="217">1/121*(E2127+2*E2128+3*E2129+4*E2130+5*E2131+6*E2132+7*E2133+8*E2134+9*E2135+10*E2136+11*E2137+10*E2138+9*E2139+8*E2140+7*E2141+6*E2142+5*E2143+4*E2144+3*E2145+2*E2146+E2147)</f>
        <v>8086059.476811693</v>
      </c>
      <c r="G2137" s="31">
        <f t="shared" ref="G2137:G2200" si="218">F2137/100000</f>
        <v>80.860594768116925</v>
      </c>
      <c r="H2137" s="22">
        <f t="shared" si="215"/>
        <v>263327.38460023649</v>
      </c>
      <c r="J2137" s="19"/>
    </row>
    <row r="2138" spans="1:10">
      <c r="A2138">
        <v>33.299999999999997</v>
      </c>
      <c r="B2138">
        <v>79.180999999999997</v>
      </c>
      <c r="C2138">
        <f t="shared" si="213"/>
        <v>8053200</v>
      </c>
      <c r="D2138">
        <f t="shared" si="214"/>
        <v>80.532000000000011</v>
      </c>
      <c r="E2138" s="18">
        <f t="shared" si="216"/>
        <v>8054324.79338843</v>
      </c>
      <c r="F2138" s="19">
        <f t="shared" si="217"/>
        <v>8055136.7597841676</v>
      </c>
      <c r="G2138" s="31">
        <f t="shared" si="218"/>
        <v>80.551367597841676</v>
      </c>
      <c r="H2138" s="22">
        <f t="shared" si="215"/>
        <v>264284.59562367207</v>
      </c>
      <c r="J2138" s="19"/>
    </row>
    <row r="2139" spans="1:10">
      <c r="A2139">
        <v>33.4</v>
      </c>
      <c r="B2139">
        <v>78.869</v>
      </c>
      <c r="C2139">
        <f t="shared" si="213"/>
        <v>8022000</v>
      </c>
      <c r="D2139">
        <f t="shared" si="214"/>
        <v>80.220000000000013</v>
      </c>
      <c r="E2139" s="18">
        <f t="shared" si="216"/>
        <v>8023472.7272727275</v>
      </c>
      <c r="F2139" s="19">
        <f t="shared" si="217"/>
        <v>8024295.4784509251</v>
      </c>
      <c r="G2139" s="31">
        <f t="shared" si="218"/>
        <v>80.242954784509251</v>
      </c>
      <c r="H2139" s="22">
        <f t="shared" si="215"/>
        <v>265244.13016806729</v>
      </c>
      <c r="J2139" s="19"/>
    </row>
    <row r="2140" spans="1:10">
      <c r="A2140">
        <v>33.5</v>
      </c>
      <c r="B2140">
        <v>78.564999999999998</v>
      </c>
      <c r="C2140">
        <f t="shared" si="213"/>
        <v>7991600</v>
      </c>
      <c r="D2140">
        <f t="shared" si="214"/>
        <v>79.916000000000011</v>
      </c>
      <c r="E2140" s="18">
        <f t="shared" si="216"/>
        <v>7992708.26446281</v>
      </c>
      <c r="F2140" s="19">
        <f t="shared" si="217"/>
        <v>7993536.4524281118</v>
      </c>
      <c r="G2140" s="31">
        <f t="shared" si="218"/>
        <v>79.935364524281113</v>
      </c>
      <c r="H2140" s="22">
        <f t="shared" si="215"/>
        <v>266205.98347073479</v>
      </c>
      <c r="J2140" s="19"/>
    </row>
    <row r="2141" spans="1:10">
      <c r="A2141">
        <v>33.6</v>
      </c>
      <c r="B2141">
        <v>78.260999999999996</v>
      </c>
      <c r="C2141">
        <f t="shared" si="213"/>
        <v>7961199.9999999991</v>
      </c>
      <c r="D2141">
        <f t="shared" si="214"/>
        <v>79.611999999999995</v>
      </c>
      <c r="E2141" s="18">
        <f t="shared" si="216"/>
        <v>7962025.6198347108</v>
      </c>
      <c r="F2141" s="19">
        <f t="shared" si="217"/>
        <v>7962860.4603510695</v>
      </c>
      <c r="G2141" s="31">
        <f t="shared" si="218"/>
        <v>79.628604603510695</v>
      </c>
      <c r="H2141" s="22">
        <f t="shared" si="215"/>
        <v>267170.15075832192</v>
      </c>
      <c r="J2141" s="19"/>
    </row>
    <row r="2142" spans="1:10">
      <c r="A2142">
        <v>33.700000000000003</v>
      </c>
      <c r="B2142">
        <v>77.956999999999994</v>
      </c>
      <c r="C2142">
        <f t="shared" si="213"/>
        <v>7930799.9999999991</v>
      </c>
      <c r="D2142">
        <f t="shared" si="214"/>
        <v>79.307999999999993</v>
      </c>
      <c r="E2142" s="18">
        <f t="shared" si="216"/>
        <v>7931425.6198347108</v>
      </c>
      <c r="F2142" s="19">
        <f t="shared" si="217"/>
        <v>7932268.4174578246</v>
      </c>
      <c r="G2142" s="31">
        <f t="shared" si="218"/>
        <v>79.322684174578242</v>
      </c>
      <c r="H2142" s="22">
        <f t="shared" si="215"/>
        <v>268136.62724684598</v>
      </c>
      <c r="J2142" s="19"/>
    </row>
    <row r="2143" spans="1:10">
      <c r="A2143">
        <v>33.799999999999997</v>
      </c>
      <c r="B2143">
        <v>77.652999999999992</v>
      </c>
      <c r="C2143">
        <f t="shared" si="213"/>
        <v>7900399.9999999991</v>
      </c>
      <c r="D2143">
        <f t="shared" si="214"/>
        <v>79.003999999999991</v>
      </c>
      <c r="E2143" s="18">
        <f t="shared" si="216"/>
        <v>7900909.0909090908</v>
      </c>
      <c r="F2143" s="19">
        <f t="shared" si="217"/>
        <v>7901761.3346082913</v>
      </c>
      <c r="G2143" s="31">
        <f t="shared" si="218"/>
        <v>79.017613346082911</v>
      </c>
      <c r="H2143" s="22">
        <f t="shared" si="215"/>
        <v>269105.40814172389</v>
      </c>
      <c r="J2143" s="19"/>
    </row>
    <row r="2144" spans="1:10">
      <c r="A2144">
        <v>33.9</v>
      </c>
      <c r="B2144">
        <v>77.349000000000004</v>
      </c>
      <c r="C2144">
        <f t="shared" si="213"/>
        <v>7870000</v>
      </c>
      <c r="D2144">
        <f t="shared" si="214"/>
        <v>78.7</v>
      </c>
      <c r="E2144" s="18">
        <f t="shared" si="216"/>
        <v>7870476.8595041325</v>
      </c>
      <c r="F2144" s="19">
        <f t="shared" si="217"/>
        <v>7871340.3319445401</v>
      </c>
      <c r="G2144" s="31">
        <f t="shared" si="218"/>
        <v>78.713403319445405</v>
      </c>
      <c r="H2144" s="22">
        <f t="shared" si="215"/>
        <v>270076.48863780609</v>
      </c>
      <c r="J2144" s="19"/>
    </row>
    <row r="2145" spans="1:10">
      <c r="A2145">
        <v>34</v>
      </c>
      <c r="B2145">
        <v>77.045000000000002</v>
      </c>
      <c r="C2145">
        <f t="shared" si="213"/>
        <v>7839600</v>
      </c>
      <c r="D2145">
        <f t="shared" si="214"/>
        <v>78.396000000000001</v>
      </c>
      <c r="E2145" s="18">
        <f t="shared" si="216"/>
        <v>7840130.5785123967</v>
      </c>
      <c r="F2145" s="19">
        <f t="shared" si="217"/>
        <v>7841006.6457209224</v>
      </c>
      <c r="G2145" s="31">
        <f t="shared" si="218"/>
        <v>78.410066457209226</v>
      </c>
      <c r="H2145" s="22">
        <f t="shared" si="215"/>
        <v>271049.86391940981</v>
      </c>
      <c r="J2145" s="19"/>
    </row>
    <row r="2146" spans="1:10">
      <c r="A2146">
        <v>34.1</v>
      </c>
      <c r="B2146">
        <v>76.741</v>
      </c>
      <c r="C2146">
        <f t="shared" si="213"/>
        <v>7809200</v>
      </c>
      <c r="D2146">
        <f t="shared" si="214"/>
        <v>78.092000000000013</v>
      </c>
      <c r="E2146" s="18">
        <f t="shared" si="216"/>
        <v>7809871.0743801659</v>
      </c>
      <c r="F2146" s="19">
        <f t="shared" si="217"/>
        <v>7810761.607813674</v>
      </c>
      <c r="G2146" s="31">
        <f t="shared" si="218"/>
        <v>78.107616078136743</v>
      </c>
      <c r="H2146" s="22">
        <f t="shared" si="215"/>
        <v>272025.52916035237</v>
      </c>
      <c r="J2146" s="19"/>
    </row>
    <row r="2147" spans="1:10">
      <c r="A2147">
        <v>34.200000000000003</v>
      </c>
      <c r="B2147">
        <v>76.435999999999993</v>
      </c>
      <c r="C2147">
        <f t="shared" si="213"/>
        <v>7778699.9999999991</v>
      </c>
      <c r="D2147">
        <f t="shared" si="214"/>
        <v>77.786999999999992</v>
      </c>
      <c r="E2147" s="18">
        <f t="shared" si="216"/>
        <v>7779699.1735537192</v>
      </c>
      <c r="F2147" s="19">
        <f t="shared" si="217"/>
        <v>7780606.652551054</v>
      </c>
      <c r="G2147" s="31">
        <f t="shared" si="218"/>
        <v>77.806066525510545</v>
      </c>
      <c r="H2147" s="22">
        <f t="shared" si="215"/>
        <v>273003.47952398285</v>
      </c>
      <c r="J2147" s="19"/>
    </row>
    <row r="2148" spans="1:10">
      <c r="A2148">
        <v>34.299999999999997</v>
      </c>
      <c r="B2148">
        <v>76.131999999999991</v>
      </c>
      <c r="C2148">
        <f t="shared" si="213"/>
        <v>7748299.9999999991</v>
      </c>
      <c r="D2148">
        <f t="shared" si="214"/>
        <v>77.483000000000004</v>
      </c>
      <c r="E2148" s="18">
        <f t="shared" si="216"/>
        <v>7749616.52892562</v>
      </c>
      <c r="F2148" s="19">
        <f t="shared" si="217"/>
        <v>7750543.3235434741</v>
      </c>
      <c r="G2148" s="31">
        <f t="shared" si="218"/>
        <v>77.505433235434737</v>
      </c>
      <c r="H2148" s="22">
        <f t="shared" si="215"/>
        <v>273983.71016321797</v>
      </c>
      <c r="J2148" s="19"/>
    </row>
    <row r="2149" spans="1:10">
      <c r="A2149">
        <v>34.4</v>
      </c>
      <c r="B2149">
        <v>75.828000000000003</v>
      </c>
      <c r="C2149">
        <f t="shared" si="213"/>
        <v>7717900</v>
      </c>
      <c r="D2149">
        <f t="shared" si="214"/>
        <v>77.179000000000002</v>
      </c>
      <c r="E2149" s="18">
        <f t="shared" si="216"/>
        <v>7719623.9669421492</v>
      </c>
      <c r="F2149" s="19">
        <f t="shared" si="217"/>
        <v>7720573.2736834921</v>
      </c>
      <c r="G2149" s="31">
        <f t="shared" si="218"/>
        <v>77.205732736834918</v>
      </c>
      <c r="H2149" s="22">
        <f t="shared" si="215"/>
        <v>274966.21622057259</v>
      </c>
      <c r="J2149" s="19"/>
    </row>
    <row r="2150" spans="1:10">
      <c r="A2150">
        <v>34.5</v>
      </c>
      <c r="B2150">
        <v>75.533999999999992</v>
      </c>
      <c r="C2150">
        <f t="shared" si="213"/>
        <v>7688499.9999999991</v>
      </c>
      <c r="D2150">
        <f t="shared" si="214"/>
        <v>76.884999999999991</v>
      </c>
      <c r="E2150" s="18">
        <f t="shared" si="216"/>
        <v>7689732.2314049592</v>
      </c>
      <c r="F2150" s="19">
        <f t="shared" si="217"/>
        <v>7690698.3744279752</v>
      </c>
      <c r="G2150" s="31">
        <f t="shared" si="218"/>
        <v>76.906983744279756</v>
      </c>
      <c r="H2150" s="22">
        <f t="shared" si="215"/>
        <v>275950.99282819411</v>
      </c>
      <c r="J2150" s="19"/>
    </row>
    <row r="2151" spans="1:10">
      <c r="A2151">
        <v>34.6</v>
      </c>
      <c r="B2151">
        <v>75.239000000000004</v>
      </c>
      <c r="C2151">
        <f t="shared" si="213"/>
        <v>7659000</v>
      </c>
      <c r="D2151">
        <f t="shared" si="214"/>
        <v>76.59</v>
      </c>
      <c r="E2151" s="18">
        <f t="shared" si="216"/>
        <v>7659935.5371900825</v>
      </c>
      <c r="F2151" s="19">
        <f t="shared" si="217"/>
        <v>7660920.4904036615</v>
      </c>
      <c r="G2151" s="31">
        <f t="shared" si="218"/>
        <v>76.609204904036616</v>
      </c>
      <c r="H2151" s="22">
        <f t="shared" si="215"/>
        <v>276938.03510789736</v>
      </c>
      <c r="J2151" s="19"/>
    </row>
    <row r="2152" spans="1:10">
      <c r="A2152">
        <v>34.700000000000003</v>
      </c>
      <c r="B2152">
        <v>74.944000000000003</v>
      </c>
      <c r="C2152">
        <f t="shared" si="213"/>
        <v>7629500</v>
      </c>
      <c r="D2152">
        <f t="shared" si="214"/>
        <v>76.295000000000002</v>
      </c>
      <c r="E2152" s="18">
        <f t="shared" si="216"/>
        <v>7630236.3636363642</v>
      </c>
      <c r="F2152" s="19">
        <f t="shared" si="217"/>
        <v>7631241.6706509097</v>
      </c>
      <c r="G2152" s="31">
        <f t="shared" si="218"/>
        <v>76.312416706509097</v>
      </c>
      <c r="H2152" s="22">
        <f t="shared" si="215"/>
        <v>277927.33817119634</v>
      </c>
      <c r="J2152" s="19"/>
    </row>
    <row r="2153" spans="1:10">
      <c r="A2153">
        <v>34.799999999999997</v>
      </c>
      <c r="B2153">
        <v>74.649000000000001</v>
      </c>
      <c r="C2153">
        <f t="shared" si="213"/>
        <v>7600000</v>
      </c>
      <c r="D2153">
        <f t="shared" si="214"/>
        <v>76</v>
      </c>
      <c r="E2153" s="18">
        <f t="shared" si="216"/>
        <v>7600637.190082645</v>
      </c>
      <c r="F2153" s="19">
        <f t="shared" si="217"/>
        <v>7601664.0803223839</v>
      </c>
      <c r="G2153" s="31">
        <f t="shared" si="218"/>
        <v>76.016640803223837</v>
      </c>
      <c r="H2153" s="22">
        <f t="shared" si="215"/>
        <v>278918.89711933944</v>
      </c>
      <c r="J2153" s="19"/>
    </row>
    <row r="2154" spans="1:10">
      <c r="A2154">
        <v>34.9</v>
      </c>
      <c r="B2154">
        <v>74.353999999999999</v>
      </c>
      <c r="C2154">
        <f t="shared" si="213"/>
        <v>7570500</v>
      </c>
      <c r="D2154">
        <f t="shared" si="214"/>
        <v>75.705000000000013</v>
      </c>
      <c r="E2154" s="18">
        <f t="shared" si="216"/>
        <v>7571140.4958677692</v>
      </c>
      <c r="F2154" s="19">
        <f t="shared" si="217"/>
        <v>7572189.9870227464</v>
      </c>
      <c r="G2154" s="31">
        <f t="shared" si="218"/>
        <v>75.72189987022746</v>
      </c>
      <c r="H2154" s="22">
        <f t="shared" si="215"/>
        <v>279912.70704334171</v>
      </c>
      <c r="J2154" s="19"/>
    </row>
    <row r="2155" spans="1:10">
      <c r="A2155">
        <v>35</v>
      </c>
      <c r="B2155">
        <v>74.06</v>
      </c>
      <c r="C2155">
        <f t="shared" si="213"/>
        <v>7541100</v>
      </c>
      <c r="D2155">
        <f t="shared" si="214"/>
        <v>75.411000000000001</v>
      </c>
      <c r="E2155" s="18">
        <f t="shared" si="216"/>
        <v>7541748.7603305783</v>
      </c>
      <c r="F2155" s="19">
        <f t="shared" si="217"/>
        <v>7542821.7471484216</v>
      </c>
      <c r="G2155" s="31">
        <f t="shared" si="218"/>
        <v>75.428217471484217</v>
      </c>
      <c r="H2155" s="22">
        <f t="shared" si="215"/>
        <v>280908.76302402065</v>
      </c>
      <c r="J2155" s="19"/>
    </row>
    <row r="2156" spans="1:10">
      <c r="A2156">
        <v>35.1</v>
      </c>
      <c r="B2156">
        <v>73.765000000000001</v>
      </c>
      <c r="C2156">
        <f t="shared" si="213"/>
        <v>7511600</v>
      </c>
      <c r="D2156">
        <f t="shared" si="214"/>
        <v>75.116</v>
      </c>
      <c r="E2156" s="18">
        <f t="shared" si="216"/>
        <v>7512462.8099173559</v>
      </c>
      <c r="F2156" s="19">
        <f t="shared" si="217"/>
        <v>7513561.7922273064</v>
      </c>
      <c r="G2156" s="31">
        <f t="shared" si="218"/>
        <v>75.13561792227307</v>
      </c>
      <c r="H2156" s="22">
        <f t="shared" si="215"/>
        <v>281907.0601320283</v>
      </c>
      <c r="J2156" s="19"/>
    </row>
    <row r="2157" spans="1:10">
      <c r="A2157">
        <v>35.200000000000003</v>
      </c>
      <c r="B2157">
        <v>73.47</v>
      </c>
      <c r="C2157">
        <f t="shared" si="213"/>
        <v>7482100</v>
      </c>
      <c r="D2157">
        <f t="shared" si="214"/>
        <v>74.821000000000012</v>
      </c>
      <c r="E2157" s="18">
        <f t="shared" si="216"/>
        <v>7483285.1239669425</v>
      </c>
      <c r="F2157" s="19">
        <f t="shared" si="217"/>
        <v>7484412.656239328</v>
      </c>
      <c r="G2157" s="31">
        <f t="shared" si="218"/>
        <v>74.844126562393285</v>
      </c>
      <c r="H2157" s="22">
        <f t="shared" si="215"/>
        <v>282907.59342788643</v>
      </c>
      <c r="J2157" s="19"/>
    </row>
    <row r="2158" spans="1:10">
      <c r="A2158">
        <v>35.299999999999997</v>
      </c>
      <c r="B2158">
        <v>73.174999999999997</v>
      </c>
      <c r="C2158">
        <f t="shared" si="213"/>
        <v>7452600</v>
      </c>
      <c r="D2158">
        <f t="shared" si="214"/>
        <v>74.52600000000001</v>
      </c>
      <c r="E2158" s="18">
        <f t="shared" si="216"/>
        <v>7454218.1818181816</v>
      </c>
      <c r="F2158" s="19">
        <f t="shared" si="217"/>
        <v>7455376.9619561508</v>
      </c>
      <c r="G2158" s="31">
        <f t="shared" si="218"/>
        <v>74.553769619561507</v>
      </c>
      <c r="H2158" s="22">
        <f t="shared" si="215"/>
        <v>283910.35796202067</v>
      </c>
      <c r="J2158" s="19"/>
    </row>
    <row r="2159" spans="1:10">
      <c r="A2159">
        <v>35.4</v>
      </c>
      <c r="B2159">
        <v>72.88</v>
      </c>
      <c r="C2159">
        <f t="shared" si="213"/>
        <v>7423099.9999999991</v>
      </c>
      <c r="D2159">
        <f t="shared" si="214"/>
        <v>74.230999999999995</v>
      </c>
      <c r="E2159" s="18">
        <f t="shared" si="216"/>
        <v>7425263.6363636367</v>
      </c>
      <c r="F2159" s="19">
        <f t="shared" si="217"/>
        <v>7426457.4004507894</v>
      </c>
      <c r="G2159" s="31">
        <f t="shared" si="218"/>
        <v>74.264574004507892</v>
      </c>
      <c r="H2159" s="22">
        <f t="shared" si="215"/>
        <v>284915.34877479501</v>
      </c>
      <c r="J2159" s="19"/>
    </row>
    <row r="2160" spans="1:10">
      <c r="A2160">
        <v>35.5</v>
      </c>
      <c r="B2160">
        <v>72.596999999999994</v>
      </c>
      <c r="C2160">
        <f t="shared" si="213"/>
        <v>7394799.9999999991</v>
      </c>
      <c r="D2160">
        <f t="shared" si="214"/>
        <v>73.947999999999993</v>
      </c>
      <c r="E2160" s="18">
        <f t="shared" si="216"/>
        <v>7396436.3636363642</v>
      </c>
      <c r="F2160" s="19">
        <f t="shared" si="217"/>
        <v>7397656.8540400267</v>
      </c>
      <c r="G2160" s="31">
        <f t="shared" si="218"/>
        <v>73.976568540400265</v>
      </c>
      <c r="H2160" s="22">
        <f t="shared" si="215"/>
        <v>285922.56089654553</v>
      </c>
      <c r="J2160" s="19"/>
    </row>
    <row r="2161" spans="1:10">
      <c r="A2161">
        <v>35.6</v>
      </c>
      <c r="B2161">
        <v>72.313999999999993</v>
      </c>
      <c r="C2161">
        <f t="shared" si="213"/>
        <v>7366499.9999999991</v>
      </c>
      <c r="D2161">
        <f t="shared" si="214"/>
        <v>73.664999999999992</v>
      </c>
      <c r="E2161" s="18">
        <f t="shared" si="216"/>
        <v>7367730.5785123967</v>
      </c>
      <c r="F2161" s="19">
        <f t="shared" si="217"/>
        <v>7368978.0889283549</v>
      </c>
      <c r="G2161" s="31">
        <f t="shared" si="218"/>
        <v>73.689780889283554</v>
      </c>
      <c r="H2161" s="22">
        <f t="shared" si="215"/>
        <v>286931.9893476147</v>
      </c>
      <c r="J2161" s="19"/>
    </row>
    <row r="2162" spans="1:10">
      <c r="A2162">
        <v>35.700000000000003</v>
      </c>
      <c r="B2162">
        <v>72.030999999999992</v>
      </c>
      <c r="C2162">
        <f t="shared" si="213"/>
        <v>7338199.9999999991</v>
      </c>
      <c r="D2162">
        <f t="shared" si="214"/>
        <v>73.381999999999991</v>
      </c>
      <c r="E2162" s="18">
        <f t="shared" si="216"/>
        <v>7339149.5867768601</v>
      </c>
      <c r="F2162" s="19">
        <f t="shared" si="217"/>
        <v>7340423.9669421492</v>
      </c>
      <c r="G2162" s="31">
        <f t="shared" si="218"/>
        <v>73.404239669421486</v>
      </c>
      <c r="H2162" s="22">
        <f t="shared" si="215"/>
        <v>287943.62913838692</v>
      </c>
      <c r="J2162" s="19"/>
    </row>
    <row r="2163" spans="1:10">
      <c r="A2163">
        <v>35.799999999999997</v>
      </c>
      <c r="B2163">
        <v>71.748000000000005</v>
      </c>
      <c r="C2163">
        <f t="shared" si="213"/>
        <v>7309900</v>
      </c>
      <c r="D2163">
        <f t="shared" si="214"/>
        <v>73.099000000000004</v>
      </c>
      <c r="E2163" s="18">
        <f t="shared" si="216"/>
        <v>7310695.867768595</v>
      </c>
      <c r="F2163" s="19">
        <f t="shared" si="217"/>
        <v>7311997.3567379303</v>
      </c>
      <c r="G2163" s="31">
        <f t="shared" si="218"/>
        <v>73.119973567379304</v>
      </c>
      <c r="H2163" s="22">
        <f t="shared" si="215"/>
        <v>288957.47526932333</v>
      </c>
      <c r="J2163" s="19"/>
    </row>
    <row r="2164" spans="1:10">
      <c r="A2164">
        <v>35.9</v>
      </c>
      <c r="B2164">
        <v>71.465000000000003</v>
      </c>
      <c r="C2164">
        <f t="shared" si="213"/>
        <v>7281600</v>
      </c>
      <c r="D2164">
        <f t="shared" si="214"/>
        <v>72.816000000000003</v>
      </c>
      <c r="E2164" s="18">
        <f t="shared" si="216"/>
        <v>7282371.9008264467</v>
      </c>
      <c r="F2164" s="19">
        <f t="shared" si="217"/>
        <v>7283701.1269722022</v>
      </c>
      <c r="G2164" s="31">
        <f t="shared" si="218"/>
        <v>72.837011269722026</v>
      </c>
      <c r="H2164" s="22">
        <f t="shared" si="215"/>
        <v>289973.52273099468</v>
      </c>
      <c r="J2164" s="19"/>
    </row>
    <row r="2165" spans="1:10">
      <c r="A2165">
        <v>36</v>
      </c>
      <c r="B2165">
        <v>71.182000000000002</v>
      </c>
      <c r="C2165">
        <f t="shared" si="213"/>
        <v>7253300</v>
      </c>
      <c r="D2165">
        <f t="shared" si="214"/>
        <v>72.533000000000001</v>
      </c>
      <c r="E2165" s="18">
        <f t="shared" si="216"/>
        <v>7254180.1652892567</v>
      </c>
      <c r="F2165" s="19">
        <f t="shared" si="217"/>
        <v>7255538.1394713474</v>
      </c>
      <c r="G2165" s="31">
        <f t="shared" si="218"/>
        <v>72.555381394713478</v>
      </c>
      <c r="H2165" s="22">
        <f t="shared" si="215"/>
        <v>290991.76650411793</v>
      </c>
      <c r="J2165" s="19"/>
    </row>
    <row r="2166" spans="1:10">
      <c r="A2166">
        <v>36.1</v>
      </c>
      <c r="B2166">
        <v>70.899000000000001</v>
      </c>
      <c r="C2166">
        <f t="shared" si="213"/>
        <v>7225000</v>
      </c>
      <c r="D2166">
        <f t="shared" si="214"/>
        <v>72.25</v>
      </c>
      <c r="E2166" s="18">
        <f t="shared" si="216"/>
        <v>7226123.1404958684</v>
      </c>
      <c r="F2166" s="19">
        <f t="shared" si="217"/>
        <v>7227511.2424014769</v>
      </c>
      <c r="G2166" s="31">
        <f t="shared" si="218"/>
        <v>72.275112424014765</v>
      </c>
      <c r="H2166" s="22">
        <f t="shared" si="215"/>
        <v>292012.20155959175</v>
      </c>
      <c r="J2166" s="19"/>
    </row>
    <row r="2167" spans="1:10">
      <c r="A2167">
        <v>36.200000000000003</v>
      </c>
      <c r="B2167">
        <v>70.616</v>
      </c>
      <c r="C2167">
        <f t="shared" si="213"/>
        <v>7196700</v>
      </c>
      <c r="D2167">
        <f t="shared" si="214"/>
        <v>71.967000000000013</v>
      </c>
      <c r="E2167" s="18">
        <f t="shared" si="216"/>
        <v>7198204.132231405</v>
      </c>
      <c r="F2167" s="19">
        <f t="shared" si="217"/>
        <v>7199623.2566081556</v>
      </c>
      <c r="G2167" s="31">
        <f t="shared" si="218"/>
        <v>71.996232566081559</v>
      </c>
      <c r="H2167" s="22">
        <f t="shared" si="215"/>
        <v>293034.82285852823</v>
      </c>
      <c r="J2167" s="19"/>
    </row>
    <row r="2168" spans="1:10">
      <c r="A2168">
        <v>36.299999999999997</v>
      </c>
      <c r="B2168">
        <v>70.332999999999998</v>
      </c>
      <c r="C2168">
        <f t="shared" si="213"/>
        <v>7168400</v>
      </c>
      <c r="D2168">
        <f t="shared" si="214"/>
        <v>71.684000000000012</v>
      </c>
      <c r="E2168" s="18">
        <f t="shared" si="216"/>
        <v>7170425.6198347108</v>
      </c>
      <c r="F2168" s="19">
        <f t="shared" si="217"/>
        <v>7171876.9414657485</v>
      </c>
      <c r="G2168" s="31">
        <f t="shared" si="218"/>
        <v>71.718769414657487</v>
      </c>
      <c r="H2168" s="22">
        <f t="shared" si="215"/>
        <v>294059.62535229319</v>
      </c>
      <c r="J2168" s="19"/>
    </row>
    <row r="2169" spans="1:10">
      <c r="A2169">
        <v>36.4</v>
      </c>
      <c r="B2169">
        <v>70.05</v>
      </c>
      <c r="C2169">
        <f t="shared" si="213"/>
        <v>7140100</v>
      </c>
      <c r="D2169">
        <f t="shared" si="214"/>
        <v>71.40100000000001</v>
      </c>
      <c r="E2169" s="18">
        <f t="shared" si="216"/>
        <v>7142789.2561983475</v>
      </c>
      <c r="F2169" s="19">
        <f t="shared" si="217"/>
        <v>7144274.9880472654</v>
      </c>
      <c r="G2169" s="31">
        <f t="shared" si="218"/>
        <v>71.442749880472661</v>
      </c>
      <c r="H2169" s="22">
        <f t="shared" si="215"/>
        <v>295086.60398253606</v>
      </c>
      <c r="J2169" s="19"/>
    </row>
    <row r="2170" spans="1:10">
      <c r="A2170">
        <v>36.5</v>
      </c>
      <c r="B2170">
        <v>69.781999999999996</v>
      </c>
      <c r="C2170">
        <f t="shared" si="213"/>
        <v>7113300</v>
      </c>
      <c r="D2170">
        <f t="shared" si="214"/>
        <v>71.13300000000001</v>
      </c>
      <c r="E2170" s="18">
        <f t="shared" si="216"/>
        <v>7115311.5702479342</v>
      </c>
      <c r="F2170" s="19">
        <f t="shared" si="217"/>
        <v>7116820.1488969326</v>
      </c>
      <c r="G2170" s="31">
        <f t="shared" si="218"/>
        <v>71.168201488969331</v>
      </c>
      <c r="H2170" s="22">
        <f t="shared" si="215"/>
        <v>296115.75368122867</v>
      </c>
      <c r="J2170" s="19"/>
    </row>
    <row r="2171" spans="1:10">
      <c r="A2171">
        <v>36.6</v>
      </c>
      <c r="B2171">
        <v>69.512999999999991</v>
      </c>
      <c r="C2171">
        <f t="shared" si="213"/>
        <v>7086399.9999999991</v>
      </c>
      <c r="D2171">
        <f t="shared" si="214"/>
        <v>70.86399999999999</v>
      </c>
      <c r="E2171" s="18">
        <f t="shared" si="216"/>
        <v>7087984.2975206617</v>
      </c>
      <c r="F2171" s="19">
        <f t="shared" si="217"/>
        <v>7089514.8760330593</v>
      </c>
      <c r="G2171" s="31">
        <f t="shared" si="218"/>
        <v>70.895148760330599</v>
      </c>
      <c r="H2171" s="22">
        <f t="shared" si="215"/>
        <v>297147.06937069976</v>
      </c>
      <c r="J2171" s="19"/>
    </row>
    <row r="2172" spans="1:10">
      <c r="A2172">
        <v>36.700000000000003</v>
      </c>
      <c r="B2172">
        <v>69.245000000000005</v>
      </c>
      <c r="C2172">
        <f t="shared" si="213"/>
        <v>7059600</v>
      </c>
      <c r="D2172">
        <f t="shared" si="214"/>
        <v>70.596000000000004</v>
      </c>
      <c r="E2172" s="18">
        <f t="shared" si="216"/>
        <v>7060810.7438016534</v>
      </c>
      <c r="F2172" s="19">
        <f t="shared" si="217"/>
        <v>7062361.5736630009</v>
      </c>
      <c r="G2172" s="31">
        <f t="shared" si="218"/>
        <v>70.623615736630015</v>
      </c>
      <c r="H2172" s="22">
        <f t="shared" si="215"/>
        <v>298180.54596367036</v>
      </c>
      <c r="J2172" s="19"/>
    </row>
    <row r="2173" spans="1:10">
      <c r="A2173">
        <v>36.799999999999997</v>
      </c>
      <c r="B2173">
        <v>68.977000000000004</v>
      </c>
      <c r="C2173">
        <f t="shared" si="213"/>
        <v>7032800</v>
      </c>
      <c r="D2173">
        <f t="shared" si="214"/>
        <v>70.328000000000003</v>
      </c>
      <c r="E2173" s="18">
        <f t="shared" si="216"/>
        <v>7033792.5619834708</v>
      </c>
      <c r="F2173" s="19">
        <f t="shared" si="217"/>
        <v>7035362.4820708977</v>
      </c>
      <c r="G2173" s="31">
        <f t="shared" si="218"/>
        <v>70.353624820708973</v>
      </c>
      <c r="H2173" s="22">
        <f t="shared" si="215"/>
        <v>299216.17836328823</v>
      </c>
      <c r="J2173" s="19"/>
    </row>
    <row r="2174" spans="1:10">
      <c r="A2174">
        <v>36.9</v>
      </c>
      <c r="B2174">
        <v>68.709000000000003</v>
      </c>
      <c r="C2174">
        <f t="shared" si="213"/>
        <v>7006000</v>
      </c>
      <c r="D2174">
        <f t="shared" si="214"/>
        <v>70.06</v>
      </c>
      <c r="E2174" s="18">
        <f t="shared" si="216"/>
        <v>7006931.4049586775</v>
      </c>
      <c r="F2174" s="19">
        <f t="shared" si="217"/>
        <v>7008519.6776176505</v>
      </c>
      <c r="G2174" s="31">
        <f t="shared" si="218"/>
        <v>70.085196776176502</v>
      </c>
      <c r="H2174" s="22">
        <f t="shared" si="215"/>
        <v>300253.96146316756</v>
      </c>
      <c r="J2174" s="19"/>
    </row>
    <row r="2175" spans="1:10">
      <c r="A2175">
        <v>37</v>
      </c>
      <c r="B2175">
        <v>68.441000000000003</v>
      </c>
      <c r="C2175">
        <f t="shared" si="213"/>
        <v>6979200</v>
      </c>
      <c r="D2175">
        <f t="shared" si="214"/>
        <v>69.792000000000002</v>
      </c>
      <c r="E2175" s="18">
        <f t="shared" si="216"/>
        <v>6980228.925619835</v>
      </c>
      <c r="F2175" s="19">
        <f t="shared" si="217"/>
        <v>6981835.059080665</v>
      </c>
      <c r="G2175" s="31">
        <f t="shared" si="218"/>
        <v>69.818350590806645</v>
      </c>
      <c r="H2175" s="22">
        <f t="shared" si="215"/>
        <v>301293.89014741848</v>
      </c>
      <c r="J2175" s="19"/>
    </row>
    <row r="2176" spans="1:10">
      <c r="A2176">
        <v>37.1</v>
      </c>
      <c r="B2176">
        <v>68.173000000000002</v>
      </c>
      <c r="C2176">
        <f t="shared" si="213"/>
        <v>6952400</v>
      </c>
      <c r="D2176">
        <f t="shared" si="214"/>
        <v>69.524000000000001</v>
      </c>
      <c r="E2176" s="18">
        <f t="shared" si="216"/>
        <v>6953686.7768595042</v>
      </c>
      <c r="F2176" s="19">
        <f t="shared" si="217"/>
        <v>6955310.3339935811</v>
      </c>
      <c r="G2176" s="31">
        <f t="shared" si="218"/>
        <v>69.553103339935817</v>
      </c>
      <c r="H2176" s="22">
        <f t="shared" si="215"/>
        <v>302335.95929068874</v>
      </c>
      <c r="J2176" s="19"/>
    </row>
    <row r="2177" spans="1:10">
      <c r="A2177">
        <v>37.200000000000003</v>
      </c>
      <c r="B2177">
        <v>67.905000000000001</v>
      </c>
      <c r="C2177">
        <f t="shared" si="213"/>
        <v>6925600</v>
      </c>
      <c r="D2177">
        <f t="shared" si="214"/>
        <v>69.256</v>
      </c>
      <c r="E2177" s="18">
        <f t="shared" si="216"/>
        <v>6927305.7851239676</v>
      </c>
      <c r="F2177" s="19">
        <f t="shared" si="217"/>
        <v>6928947.0118161347</v>
      </c>
      <c r="G2177" s="31">
        <f t="shared" si="218"/>
        <v>69.289470118161347</v>
      </c>
      <c r="H2177" s="22">
        <f t="shared" si="215"/>
        <v>303380.16375819576</v>
      </c>
      <c r="J2177" s="19"/>
    </row>
    <row r="2178" spans="1:10">
      <c r="A2178">
        <v>37.299999999999997</v>
      </c>
      <c r="B2178">
        <v>67.637</v>
      </c>
      <c r="C2178">
        <f t="shared" si="213"/>
        <v>6898800</v>
      </c>
      <c r="D2178">
        <f t="shared" si="214"/>
        <v>68.988</v>
      </c>
      <c r="E2178" s="18">
        <f t="shared" si="216"/>
        <v>6901087.603305785</v>
      </c>
      <c r="F2178" s="19">
        <f t="shared" si="217"/>
        <v>6902746.4175944282</v>
      </c>
      <c r="G2178" s="31">
        <f t="shared" si="218"/>
        <v>69.027464175944289</v>
      </c>
      <c r="H2178" s="22">
        <f t="shared" si="215"/>
        <v>304426.49840576574</v>
      </c>
      <c r="J2178" s="19"/>
    </row>
    <row r="2179" spans="1:10">
      <c r="A2179">
        <v>37.4</v>
      </c>
      <c r="B2179">
        <v>67.367999999999995</v>
      </c>
      <c r="C2179">
        <f t="shared" si="213"/>
        <v>6871899.9999999991</v>
      </c>
      <c r="D2179">
        <f t="shared" si="214"/>
        <v>68.718999999999994</v>
      </c>
      <c r="E2179" s="18">
        <f t="shared" si="216"/>
        <v>6875033.8842975209</v>
      </c>
      <c r="F2179" s="19">
        <f t="shared" si="217"/>
        <v>6876709.6851307973</v>
      </c>
      <c r="G2179" s="31">
        <f t="shared" si="218"/>
        <v>68.767096851307969</v>
      </c>
      <c r="H2179" s="22">
        <f t="shared" si="215"/>
        <v>305474.95807986695</v>
      </c>
      <c r="J2179" s="19"/>
    </row>
    <row r="2180" spans="1:10">
      <c r="A2180">
        <v>37.5</v>
      </c>
      <c r="B2180">
        <v>67.117000000000004</v>
      </c>
      <c r="C2180">
        <f t="shared" si="213"/>
        <v>6846800</v>
      </c>
      <c r="D2180">
        <f t="shared" si="214"/>
        <v>68.468000000000004</v>
      </c>
      <c r="E2180" s="18">
        <f t="shared" si="216"/>
        <v>6849161.1570247933</v>
      </c>
      <c r="F2180" s="19">
        <f t="shared" si="217"/>
        <v>6850837.8321152925</v>
      </c>
      <c r="G2180" s="31">
        <f t="shared" si="218"/>
        <v>68.508378321152932</v>
      </c>
      <c r="H2180" s="22">
        <f t="shared" si="215"/>
        <v>306525.5376176479</v>
      </c>
      <c r="J2180" s="19"/>
    </row>
    <row r="2181" spans="1:10">
      <c r="A2181">
        <v>37.6</v>
      </c>
      <c r="B2181">
        <v>66.866</v>
      </c>
      <c r="C2181">
        <f t="shared" ref="C2181:C2205" si="219">(B2181+1.351)*100000</f>
        <v>6821700</v>
      </c>
      <c r="D2181">
        <f t="shared" si="214"/>
        <v>68.216999999999999</v>
      </c>
      <c r="E2181" s="18">
        <f t="shared" si="216"/>
        <v>6823457.0247933883</v>
      </c>
      <c r="F2181" s="19">
        <f t="shared" si="217"/>
        <v>6825131.3571477374</v>
      </c>
      <c r="G2181" s="31">
        <f t="shared" si="218"/>
        <v>68.251313571477368</v>
      </c>
      <c r="H2181" s="22">
        <f t="shared" si="215"/>
        <v>307578.23184697359</v>
      </c>
      <c r="J2181" s="19"/>
    </row>
    <row r="2182" spans="1:10">
      <c r="A2182">
        <v>37.700000000000003</v>
      </c>
      <c r="B2182">
        <v>66.614999999999995</v>
      </c>
      <c r="C2182">
        <f t="shared" si="219"/>
        <v>6796599.9999999991</v>
      </c>
      <c r="D2182">
        <f t="shared" ref="D2182:D2205" si="220">C2182*0.00001</f>
        <v>67.965999999999994</v>
      </c>
      <c r="E2182" s="18">
        <f t="shared" si="216"/>
        <v>6797920.661157025</v>
      </c>
      <c r="F2182" s="19">
        <f t="shared" si="217"/>
        <v>6799590.5539239133</v>
      </c>
      <c r="G2182" s="31">
        <f t="shared" si="218"/>
        <v>67.995905539239132</v>
      </c>
      <c r="H2182" s="22">
        <f>$O$10*(1+0.5*($L$10-1)*(($Q$5+1-COS(A2182*3.14159/180)-SQRT($Q$5^2-(SIN(A2182*3.14159/180))^2))))</f>
        <v>308633.03558646009</v>
      </c>
      <c r="J2182" s="19"/>
    </row>
    <row r="2183" spans="1:10">
      <c r="A2183">
        <v>37.799999999999997</v>
      </c>
      <c r="B2183">
        <v>66.364000000000004</v>
      </c>
      <c r="C2183">
        <f t="shared" si="219"/>
        <v>6771500</v>
      </c>
      <c r="D2183">
        <f t="shared" si="220"/>
        <v>67.715000000000003</v>
      </c>
      <c r="E2183" s="18">
        <f t="shared" si="216"/>
        <v>6772550.4132231409</v>
      </c>
      <c r="F2183" s="19">
        <f t="shared" si="217"/>
        <v>6774215.4361040909</v>
      </c>
      <c r="G2183" s="31">
        <f t="shared" si="218"/>
        <v>67.742154361040903</v>
      </c>
      <c r="H2183" s="22">
        <f>$O$10*(1+0.5*($L$10-1)*(($Q$5+1-COS(A2183*3.14159/180)-SQRT($Q$5^2-(SIN(A2183*3.14159/180))^2))))</f>
        <v>309689.94364551298</v>
      </c>
      <c r="J2183" s="19"/>
    </row>
    <row r="2184" spans="1:10">
      <c r="A2184">
        <v>37.9</v>
      </c>
      <c r="B2184">
        <v>66.113</v>
      </c>
      <c r="C2184">
        <f t="shared" si="219"/>
        <v>6746400</v>
      </c>
      <c r="D2184">
        <f t="shared" si="220"/>
        <v>67.463999999999999</v>
      </c>
      <c r="E2184" s="18">
        <f t="shared" si="216"/>
        <v>6747346.2809917359</v>
      </c>
      <c r="F2184" s="19">
        <f t="shared" si="217"/>
        <v>6749005.7714636978</v>
      </c>
      <c r="G2184" s="31">
        <f t="shared" si="218"/>
        <v>67.490057714636976</v>
      </c>
      <c r="H2184" s="22">
        <f>$O$10*(1+0.5*($L$10-1)*(($Q$5+1-COS(A2184*3.14159/180)-SQRT($Q$5^2-(SIN(A2184*3.14159/180))^2))))</f>
        <v>310748.95082436345</v>
      </c>
      <c r="J2184" s="19"/>
    </row>
    <row r="2185" spans="1:10">
      <c r="A2185">
        <v>38</v>
      </c>
      <c r="B2185">
        <v>65.861999999999995</v>
      </c>
      <c r="C2185">
        <f t="shared" si="219"/>
        <v>6721299.9999999991</v>
      </c>
      <c r="D2185">
        <f t="shared" si="220"/>
        <v>67.212999999999994</v>
      </c>
      <c r="E2185" s="18">
        <f t="shared" si="216"/>
        <v>6722307.4380165292</v>
      </c>
      <c r="F2185" s="19">
        <f t="shared" si="217"/>
        <v>6723961.0614029104</v>
      </c>
      <c r="G2185" s="31">
        <f t="shared" si="218"/>
        <v>67.239610614029104</v>
      </c>
      <c r="H2185" s="22">
        <f>$O$10*(1+0.5*($L$10-1)*(($Q$5+1-COS(A2185*3.14159/180)-SQRT($Q$5^2-(SIN(A2185*3.14159/180))^2))))</f>
        <v>311810.05191410554</v>
      </c>
      <c r="J2185" s="19"/>
    </row>
    <row r="2186" spans="1:10">
      <c r="A2186">
        <v>38.1</v>
      </c>
      <c r="B2186">
        <v>65.611000000000004</v>
      </c>
      <c r="C2186">
        <f t="shared" si="219"/>
        <v>6696200</v>
      </c>
      <c r="D2186">
        <f t="shared" si="220"/>
        <v>66.962000000000003</v>
      </c>
      <c r="E2186" s="18">
        <f t="shared" si="216"/>
        <v>6697433.05785124</v>
      </c>
      <c r="F2186" s="19" t="e">
        <f t="shared" si="217"/>
        <v>#REF!</v>
      </c>
      <c r="G2186" s="31" t="e">
        <f t="shared" si="218"/>
        <v>#REF!</v>
      </c>
      <c r="H2186" s="23"/>
      <c r="J2186" s="19"/>
    </row>
    <row r="2187" spans="1:10">
      <c r="A2187">
        <v>38.200000000000003</v>
      </c>
      <c r="B2187">
        <v>65.358999999999995</v>
      </c>
      <c r="C2187">
        <f t="shared" si="219"/>
        <v>6670999.9999999991</v>
      </c>
      <c r="D2187">
        <f t="shared" si="220"/>
        <v>66.709999999999994</v>
      </c>
      <c r="E2187" s="18">
        <f t="shared" si="216"/>
        <v>6672723.1404958684</v>
      </c>
      <c r="F2187" s="19" t="e">
        <f t="shared" si="217"/>
        <v>#REF!</v>
      </c>
      <c r="G2187" s="31" t="e">
        <f t="shared" si="218"/>
        <v>#REF!</v>
      </c>
      <c r="H2187" s="23"/>
      <c r="J2187" s="19"/>
    </row>
    <row r="2188" spans="1:10">
      <c r="A2188">
        <v>38.299999999999997</v>
      </c>
      <c r="B2188">
        <v>65.108000000000004</v>
      </c>
      <c r="C2188">
        <f t="shared" si="219"/>
        <v>6645900</v>
      </c>
      <c r="D2188">
        <f t="shared" si="220"/>
        <v>66.459000000000003</v>
      </c>
      <c r="E2188" s="18">
        <f t="shared" si="216"/>
        <v>6648178.5123966942</v>
      </c>
      <c r="F2188" s="19" t="e">
        <f t="shared" si="217"/>
        <v>#REF!</v>
      </c>
      <c r="G2188" s="31" t="e">
        <f t="shared" si="218"/>
        <v>#REF!</v>
      </c>
      <c r="H2188" s="23"/>
      <c r="J2188" s="19"/>
    </row>
    <row r="2189" spans="1:10">
      <c r="A2189">
        <v>38.4</v>
      </c>
      <c r="B2189">
        <v>64.856999999999999</v>
      </c>
      <c r="C2189">
        <f t="shared" si="219"/>
        <v>6620800</v>
      </c>
      <c r="D2189">
        <f t="shared" si="220"/>
        <v>66.207999999999998</v>
      </c>
      <c r="E2189" s="18">
        <f t="shared" si="216"/>
        <v>6623798.3471074384</v>
      </c>
      <c r="F2189" s="19" t="e">
        <f t="shared" si="217"/>
        <v>#REF!</v>
      </c>
      <c r="G2189" s="31" t="e">
        <f t="shared" si="218"/>
        <v>#REF!</v>
      </c>
      <c r="H2189" s="23"/>
      <c r="J2189" s="19"/>
    </row>
    <row r="2190" spans="1:10">
      <c r="A2190">
        <v>38.5</v>
      </c>
      <c r="B2190">
        <v>64.622</v>
      </c>
      <c r="C2190">
        <f t="shared" si="219"/>
        <v>6597300</v>
      </c>
      <c r="D2190">
        <f t="shared" si="220"/>
        <v>65.972999999999999</v>
      </c>
      <c r="E2190" s="18">
        <f t="shared" si="216"/>
        <v>6599592.5619834708</v>
      </c>
      <c r="F2190" s="19" t="e">
        <f t="shared" si="217"/>
        <v>#REF!</v>
      </c>
      <c r="G2190" s="31" t="e">
        <f t="shared" si="218"/>
        <v>#REF!</v>
      </c>
      <c r="H2190" s="23"/>
      <c r="J2190" s="19"/>
    </row>
    <row r="2191" spans="1:10">
      <c r="A2191">
        <v>38.6</v>
      </c>
      <c r="B2191">
        <v>64.388000000000005</v>
      </c>
      <c r="C2191">
        <f t="shared" si="219"/>
        <v>6573900</v>
      </c>
      <c r="D2191">
        <f t="shared" si="220"/>
        <v>65.739000000000004</v>
      </c>
      <c r="E2191" s="18">
        <f>1/121*(C2181+2*C2182+3*C2183+4*C2184+5*C2185+6*C2186+7*C2187+8*C2188+9*C2189+10*C2190+11*C2191+10*C2192+9*C2193+8*C2194+7*C2195+6*C2196+5*C2197+4*C2198+3*C2199+2*C2200+C2201)</f>
        <v>6575543.8016528925</v>
      </c>
      <c r="F2191" s="19" t="e">
        <f t="shared" si="217"/>
        <v>#REF!</v>
      </c>
      <c r="G2191" s="31" t="e">
        <f t="shared" si="218"/>
        <v>#REF!</v>
      </c>
      <c r="H2191" s="23"/>
      <c r="J2191" s="19"/>
    </row>
    <row r="2192" spans="1:10">
      <c r="A2192">
        <v>38.700000000000003</v>
      </c>
      <c r="B2192">
        <v>64.153000000000006</v>
      </c>
      <c r="C2192">
        <f t="shared" si="219"/>
        <v>6550400.0000000009</v>
      </c>
      <c r="D2192">
        <f t="shared" si="220"/>
        <v>65.504000000000019</v>
      </c>
      <c r="E2192" s="18">
        <f>1/121*(C2182+2*C2183+3*C2184+4*C2185+5*C2186+6*C2187+7*C2188+8*C2189+9*C2190+10*C2191+11*C2192+10*C2193+9*C2194+8*C2195+7*C2196+6*C2197+5*C2198+4*C2199+3*C2200+2*C2201+C2202)</f>
        <v>6551648.7603305783</v>
      </c>
      <c r="F2192" s="19" t="e">
        <f t="shared" si="217"/>
        <v>#REF!</v>
      </c>
      <c r="G2192" s="31" t="e">
        <f t="shared" si="218"/>
        <v>#REF!</v>
      </c>
      <c r="H2192" s="23"/>
      <c r="J2192" s="19"/>
    </row>
    <row r="2193" spans="1:10">
      <c r="A2193">
        <v>38.799999999999997</v>
      </c>
      <c r="B2193">
        <v>63.917999999999999</v>
      </c>
      <c r="C2193">
        <f t="shared" si="219"/>
        <v>6526900.0000000009</v>
      </c>
      <c r="D2193">
        <f t="shared" si="220"/>
        <v>65.26900000000002</v>
      </c>
      <c r="E2193" s="18">
        <f>1/121*(C2183+2*C2184+3*C2185+4*C2186+5*C2187+6*C2188+7*C2189+8*C2190+9*C2191+10*C2192+11*C2193+10*C2194+9*C2195+8*C2196+7*C2197+6*C2198+5*C2199+4*C2200+3*C2201+2*C2202+C2203)</f>
        <v>6527904.9586776858</v>
      </c>
      <c r="F2193" s="19" t="e">
        <f t="shared" si="217"/>
        <v>#REF!</v>
      </c>
      <c r="G2193" s="31" t="e">
        <f t="shared" si="218"/>
        <v>#REF!</v>
      </c>
      <c r="H2193" s="23"/>
      <c r="J2193" s="19"/>
    </row>
    <row r="2194" spans="1:10">
      <c r="A2194">
        <v>38.9</v>
      </c>
      <c r="B2194">
        <v>63.683999999999997</v>
      </c>
      <c r="C2194">
        <f t="shared" si="219"/>
        <v>6503500</v>
      </c>
      <c r="D2194">
        <f t="shared" si="220"/>
        <v>65.035000000000011</v>
      </c>
      <c r="E2194" s="18">
        <f>1/121*(C2184+2*C2185+3*C2186+4*C2187+5*C2188+6*C2189+7*C2190+8*C2191+9*C2192+10*C2193+11*C2194+10*C2195+9*C2196+8*C2197+7*C2198+6*C2199+5*C2200+4*C2201+3*C2202+2*C2203+C2204)</f>
        <v>6504309.9173553716</v>
      </c>
      <c r="F2194" s="19" t="e">
        <f t="shared" si="217"/>
        <v>#REF!</v>
      </c>
      <c r="G2194" s="31" t="e">
        <f t="shared" si="218"/>
        <v>#REF!</v>
      </c>
      <c r="H2194" s="23"/>
      <c r="J2194" s="19"/>
    </row>
    <row r="2195" spans="1:10">
      <c r="A2195">
        <v>39</v>
      </c>
      <c r="B2195">
        <v>63.448999999999998</v>
      </c>
      <c r="C2195">
        <f t="shared" si="219"/>
        <v>6480000</v>
      </c>
      <c r="D2195">
        <f t="shared" si="220"/>
        <v>64.800000000000011</v>
      </c>
      <c r="E2195" s="18">
        <f>1/121*(C2185+2*C2186+3*C2187+4*C2188+5*C2189+6*C2190+7*C2191+8*C2192+9*C2193+10*C2194+11*C2195+10*C2196+9*C2197+8*C2198+7*C2199+6*C2200+5*C2201+4*C2202+3*C2203+2*C2204+C2205)</f>
        <v>6480859.5041322317</v>
      </c>
      <c r="F2195" s="19" t="e">
        <f t="shared" si="217"/>
        <v>#REF!</v>
      </c>
      <c r="G2195" s="31" t="e">
        <f t="shared" si="218"/>
        <v>#REF!</v>
      </c>
      <c r="H2195" s="23"/>
      <c r="J2195" s="19"/>
    </row>
    <row r="2196" spans="1:10">
      <c r="A2196">
        <v>39.1</v>
      </c>
      <c r="B2196">
        <v>63.213999999999999</v>
      </c>
      <c r="C2196">
        <f t="shared" si="219"/>
        <v>6456500</v>
      </c>
      <c r="D2196">
        <f t="shared" si="220"/>
        <v>64.565000000000012</v>
      </c>
      <c r="E2196" s="18" t="e">
        <f>1/121*(C2186+2*C2187+3*C2188+4*C2189+5*C2190+6*C2191+7*C2192+8*C2193+9*C2194+10*C2195+11*C2196+10*C2197+9*C2198+8*C2199+7*C2200+6*C2201+5*C2202+4*C2203+3*C2204+2*C2205+#REF!)</f>
        <v>#REF!</v>
      </c>
      <c r="F2196" s="19" t="e">
        <f>1/121*(E2186+2*E2187+3*E2188+4*E2189+5*E2190+6*E2191+7*E2192+8*E2193+9*E2194+10*E2195+11*E2196+10*E2197+9*E2198+8*E2199+7*E2200+6*E2201+5*E2202+4*E2203+3*E2204+2*E2205+#REF!)</f>
        <v>#REF!</v>
      </c>
      <c r="G2196" s="31" t="e">
        <f t="shared" si="218"/>
        <v>#REF!</v>
      </c>
      <c r="H2196" s="23"/>
      <c r="J2196" s="19"/>
    </row>
    <row r="2197" spans="1:10">
      <c r="A2197">
        <v>39.200000000000003</v>
      </c>
      <c r="B2197">
        <v>62.98</v>
      </c>
      <c r="C2197">
        <f t="shared" si="219"/>
        <v>6433100</v>
      </c>
      <c r="D2197">
        <f t="shared" si="220"/>
        <v>64.331000000000003</v>
      </c>
      <c r="E2197" s="18" t="e">
        <f>1/121*(C2187+2*C2188+3*C2189+4*C2190+5*C2191+6*C2192+7*C2193+8*C2194+9*C2195+10*C2196+11*C2197+10*C2198+9*C2199+8*C2200+7*C2201+6*C2202+5*C2203+4*C2204+3*C2205+2*#REF!+#REF!)</f>
        <v>#REF!</v>
      </c>
      <c r="F2197" s="19" t="e">
        <f>1/121*(E2187+2*E2188+3*E2189+4*E2190+5*E2191+6*E2192+7*E2193+8*E2194+9*E2195+10*E2196+11*E2197+10*E2198+9*E2199+8*E2200+7*E2201+6*E2202+5*E2203+4*E2204+3*E2205+2*#REF!+#REF!)</f>
        <v>#REF!</v>
      </c>
      <c r="G2197" s="31" t="e">
        <f t="shared" si="218"/>
        <v>#REF!</v>
      </c>
      <c r="H2197" s="23"/>
      <c r="J2197" s="19"/>
    </row>
    <row r="2198" spans="1:10">
      <c r="A2198">
        <v>39.299999999999997</v>
      </c>
      <c r="B2198">
        <v>62.744999999999997</v>
      </c>
      <c r="C2198">
        <f t="shared" si="219"/>
        <v>6409600</v>
      </c>
      <c r="D2198">
        <f t="shared" si="220"/>
        <v>64.096000000000004</v>
      </c>
      <c r="E2198" s="18" t="e">
        <f>1/121*(C2188+2*C2189+3*C2190+4*C2191+5*C2192+6*C2193+7*C2194+8*C2195+9*C2196+10*C2197+11*C2198+10*C2199+9*C2200+8*C2201+7*C2202+6*C2203+5*C2204+4*C2205+3*#REF!+2*#REF!+#REF!)</f>
        <v>#REF!</v>
      </c>
      <c r="F2198" s="19" t="e">
        <f>1/121*(E2188+2*E2189+3*E2190+4*E2191+5*E2192+6*E2193+7*E2194+8*E2195+9*E2196+10*E2197+11*E2198+10*E2199+9*E2200+8*E2201+7*E2202+6*E2203+5*E2204+4*E2205+3*#REF!+2*#REF!+#REF!)</f>
        <v>#REF!</v>
      </c>
      <c r="G2198" s="31" t="e">
        <f t="shared" si="218"/>
        <v>#REF!</v>
      </c>
      <c r="H2198" s="23"/>
      <c r="J2198" s="19"/>
    </row>
    <row r="2199" spans="1:10">
      <c r="A2199">
        <v>39.4</v>
      </c>
      <c r="B2199">
        <v>62.51</v>
      </c>
      <c r="C2199">
        <f t="shared" si="219"/>
        <v>6386100</v>
      </c>
      <c r="D2199">
        <f t="shared" si="220"/>
        <v>63.861000000000004</v>
      </c>
      <c r="E2199" s="18" t="e">
        <f>1/121*(C2189+2*C2190+3*C2191+4*C2192+5*C2193+6*C2194+7*C2195+8*C2196+9*C2197+10*C2198+11*C2199+10*C2200+9*C2201+8*C2202+7*C2203+6*C2204+5*C2205+4*#REF!+3*#REF!+2*#REF!+#REF!)</f>
        <v>#REF!</v>
      </c>
      <c r="F2199" s="19" t="e">
        <f>1/121*(E2189+2*E2190+3*E2191+4*E2192+5*E2193+6*E2194+7*E2195+8*E2196+9*E2197+10*E2198+11*E2199+10*E2200+9*E2201+8*E2202+7*E2203+6*E2204+5*E2205+4*#REF!+3*#REF!+2*#REF!+#REF!)</f>
        <v>#REF!</v>
      </c>
      <c r="G2199" s="31" t="e">
        <f t="shared" si="218"/>
        <v>#REF!</v>
      </c>
      <c r="H2199" s="23"/>
      <c r="J2199" s="19"/>
    </row>
    <row r="2200" spans="1:10">
      <c r="A2200">
        <v>39.5</v>
      </c>
      <c r="B2200">
        <v>62.287999999999997</v>
      </c>
      <c r="C2200">
        <f t="shared" si="219"/>
        <v>6363900</v>
      </c>
      <c r="D2200">
        <f t="shared" si="220"/>
        <v>63.639000000000003</v>
      </c>
      <c r="E2200" s="18" t="e">
        <f>1/121*(C2190+2*C2191+3*C2192+4*C2193+5*C2194+6*C2195+7*C2196+8*C2197+9*C2198+10*C2199+11*C2200+10*C2201+9*C2202+8*C2203+7*C2204+6*C2205+5*#REF!+4*#REF!+3*#REF!+2*#REF!+#REF!)</f>
        <v>#REF!</v>
      </c>
      <c r="F2200" s="19" t="e">
        <f>1/121*(E2190+2*E2191+3*E2192+4*E2193+5*E2194+6*E2195+7*E2196+8*E2197+9*E2198+10*E2199+11*E2200+10*E2201+9*E2202+8*E2203+7*E2204+6*E2205+5*#REF!+4*#REF!+3*#REF!+2*#REF!+#REF!)</f>
        <v>#REF!</v>
      </c>
      <c r="G2200" s="31" t="e">
        <f t="shared" si="218"/>
        <v>#REF!</v>
      </c>
      <c r="H2200" s="23"/>
      <c r="J2200" s="19"/>
    </row>
    <row r="2201" spans="1:10">
      <c r="A2201">
        <v>39.6</v>
      </c>
      <c r="B2201">
        <v>62.065999999999995</v>
      </c>
      <c r="C2201">
        <f t="shared" si="219"/>
        <v>6341699.9999999991</v>
      </c>
      <c r="D2201">
        <f t="shared" si="220"/>
        <v>63.416999999999994</v>
      </c>
      <c r="E2201" s="18" t="e">
        <f>1/121*(C2191+2*C2192+3*C2193+4*C2194+5*C2195+6*C2196+7*C2197+8*C2198+9*C2199+10*C2200+11*C2201+10*C2202+9*C2203+8*C2204+7*C2205+6*#REF!+5*#REF!+4*#REF!+3*#REF!+2*#REF!+#REF!)</f>
        <v>#REF!</v>
      </c>
      <c r="F2201" s="19" t="e">
        <f>1/121*(E2191+2*E2192+3*E2193+4*E2194+5*E2195+6*E2196+7*E2197+8*E2198+9*E2199+10*E2200+11*E2201+10*E2202+9*E2203+8*E2204+7*E2205+6*#REF!+5*#REF!+4*#REF!+3*#REF!+2*#REF!+#REF!)</f>
        <v>#REF!</v>
      </c>
      <c r="G2201" s="31" t="e">
        <f>F2201/100000</f>
        <v>#REF!</v>
      </c>
      <c r="H2201" s="23"/>
      <c r="J2201" s="19"/>
    </row>
    <row r="2202" spans="1:10">
      <c r="A2202">
        <v>39.700000000000003</v>
      </c>
      <c r="B2202">
        <v>61.844999999999999</v>
      </c>
      <c r="C2202">
        <f t="shared" si="219"/>
        <v>6319600</v>
      </c>
      <c r="D2202">
        <f t="shared" si="220"/>
        <v>63.196000000000005</v>
      </c>
      <c r="E2202" s="18" t="e">
        <f>1/121*(C2192+2*C2193+3*C2194+4*C2195+5*C2196+6*C2197+7*C2198+8*C2199+9*C2200+10*C2201+11*C2202+10*C2203+9*C2204+8*C2205+7*#REF!+6*#REF!+5*#REF!+4*#REF!+3*#REF!+2*#REF!+#REF!)</f>
        <v>#REF!</v>
      </c>
      <c r="F2202" s="19" t="e">
        <f>1/121*(E2192+2*E2193+3*E2194+4*E2195+5*E2196+6*E2197+7*E2198+8*E2199+9*E2200+10*E2201+11*E2202+10*E2203+9*E2204+8*E2205+7*#REF!+6*#REF!+5*#REF!+4*#REF!+3*#REF!+2*#REF!+#REF!)</f>
        <v>#REF!</v>
      </c>
      <c r="G2202" s="31" t="e">
        <f>F2202/100000</f>
        <v>#REF!</v>
      </c>
      <c r="H2202" s="23"/>
      <c r="J2202" s="19"/>
    </row>
    <row r="2203" spans="1:10">
      <c r="A2203">
        <v>39.799999999999997</v>
      </c>
      <c r="B2203">
        <v>61.622999999999998</v>
      </c>
      <c r="C2203">
        <f t="shared" si="219"/>
        <v>6297400</v>
      </c>
      <c r="D2203">
        <f t="shared" si="220"/>
        <v>62.974000000000004</v>
      </c>
      <c r="E2203" s="18" t="e">
        <f>1/121*(C2193+2*C2194+3*C2195+4*C2196+5*C2197+6*C2198+7*C2199+8*C2200+9*C2201+10*C2202+11*C2203+10*C2204+9*C2205+8*#REF!+7*#REF!+6*#REF!+5*#REF!+4*#REF!+3*#REF!+2*#REF!+#REF!)</f>
        <v>#REF!</v>
      </c>
      <c r="F2203" s="19" t="e">
        <f>1/121*(E2193+2*E2194+3*E2195+4*E2196+5*E2197+6*E2198+7*E2199+8*E2200+9*E2201+10*E2202+11*E2203+10*E2204+9*E2205+8*#REF!+7*#REF!+6*#REF!+5*#REF!+4*#REF!+3*#REF!+2*#REF!+#REF!)</f>
        <v>#REF!</v>
      </c>
      <c r="G2203" s="31" t="e">
        <f>F2203/100000</f>
        <v>#REF!</v>
      </c>
      <c r="H2203" s="23"/>
      <c r="J2203" s="19"/>
    </row>
    <row r="2204" spans="1:10">
      <c r="A2204">
        <v>39.9</v>
      </c>
      <c r="B2204">
        <v>61.400999999999996</v>
      </c>
      <c r="C2204">
        <f t="shared" si="219"/>
        <v>6275199.9999999991</v>
      </c>
      <c r="D2204">
        <f t="shared" si="220"/>
        <v>62.751999999999995</v>
      </c>
      <c r="E2204" s="18" t="e">
        <f>1/121*(C2194+2*C2195+3*C2196+4*C2197+5*C2198+6*C2199+7*C2200+8*C2201+9*C2202+10*C2203+11*C2204+10*C2205+9*#REF!+8*#REF!+7*#REF!+6*#REF!+5*#REF!+4*#REF!+3*#REF!+2*#REF!+#REF!)</f>
        <v>#REF!</v>
      </c>
      <c r="F2204" s="19" t="e">
        <f>1/121*(E2194+2*E2195+3*E2196+4*E2197+5*E2198+6*E2199+7*E2200+8*E2201+9*E2202+10*E2203+11*E2204+10*E2205+9*#REF!+8*#REF!+7*#REF!+6*#REF!+5*#REF!+4*#REF!+3*#REF!+2*#REF!+#REF!)</f>
        <v>#REF!</v>
      </c>
      <c r="G2204" s="31" t="e">
        <f>F2204/100000</f>
        <v>#REF!</v>
      </c>
      <c r="H2204" s="23"/>
      <c r="J2204" s="19"/>
    </row>
    <row r="2205" spans="1:10">
      <c r="A2205">
        <v>40</v>
      </c>
      <c r="B2205">
        <v>61.178999999999995</v>
      </c>
      <c r="C2205">
        <f t="shared" si="219"/>
        <v>6252999.9999999991</v>
      </c>
      <c r="D2205">
        <f t="shared" si="220"/>
        <v>62.529999999999994</v>
      </c>
      <c r="E2205" s="18" t="e">
        <f>1/121*(C2195+2*C2196+3*C2197+4*C2198+5*C2199+6*C2200+7*C2201+8*C2202+9*C2203+10*C2204+11*C2205+10*#REF!+9*#REF!+8*#REF!+7*#REF!+6*#REF!+5*#REF!+4*#REF!+3*#REF!+2*#REF!+#REF!)</f>
        <v>#REF!</v>
      </c>
      <c r="F2205" s="19" t="e">
        <f>1/121*(E2195+2*E2196+3*E2197+4*E2198+5*E2199+6*E2200+7*E2201+8*E2202+9*E2203+10*E2204+11*E2205+10*#REF!+9*#REF!+8*#REF!+7*#REF!+6*#REF!+5*#REF!+4*#REF!+3*#REF!+2*#REF!+#REF!)</f>
        <v>#REF!</v>
      </c>
      <c r="G2205" s="31" t="e">
        <f>F2205/100000</f>
        <v>#REF!</v>
      </c>
      <c r="H2205" s="23"/>
      <c r="J2205" s="19"/>
    </row>
  </sheetData>
  <phoneticPr fontId="3" type="noConversion"/>
  <pageMargins left="0.78749999999999998" right="0.78749999999999998" top="1.0527777777777778" bottom="1.0527777777777778" header="0.78749999999999998" footer="0.78749999999999998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5:D36"/>
  <sheetViews>
    <sheetView showGridLines="0" zoomScale="150" zoomScaleNormal="150" zoomScalePageLayoutView="150" workbookViewId="0"/>
  </sheetViews>
  <sheetFormatPr baseColWidth="10" defaultColWidth="8.83203125" defaultRowHeight="12" x14ac:dyDescent="0"/>
  <sheetData>
    <row r="35" spans="4:4">
      <c r="D35" t="s">
        <v>27</v>
      </c>
    </row>
    <row r="36" spans="4:4">
      <c r="D36" t="s">
        <v>28</v>
      </c>
    </row>
  </sheetData>
  <phoneticPr fontId="3" type="noConversion"/>
  <pageMargins left="0.78749999999999998" right="0.78749999999999998" top="1.0527777777777778" bottom="1.05277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Raw Engine Data</vt:lpstr>
      <vt:lpstr>Equations</vt:lpstr>
      <vt:lpstr>Chart - pressure vs crank angle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Yeow Siow</cp:lastModifiedBy>
  <dcterms:created xsi:type="dcterms:W3CDTF">2015-09-26T19:03:33Z</dcterms:created>
  <dcterms:modified xsi:type="dcterms:W3CDTF">2015-09-27T22:05:39Z</dcterms:modified>
</cp:coreProperties>
</file>